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01-院办\财务\非学历管理模板-项目预算收费备案\"/>
    </mc:Choice>
  </mc:AlternateContent>
  <bookViews>
    <workbookView xWindow="14385" yWindow="-15" windowWidth="14430" windowHeight="11220" activeTab="2"/>
  </bookViews>
  <sheets>
    <sheet name="1-项目申报" sheetId="5" r:id="rId1"/>
    <sheet name="2-开班申请" sheetId="6" r:id="rId2"/>
    <sheet name="3-预算表" sheetId="4" r:id="rId3"/>
  </sheets>
  <definedNames>
    <definedName name="_xlnm.Print_Area" localSheetId="0">'1-项目申报'!$B$2:$M$20</definedName>
    <definedName name="_xlnm.Print_Area" localSheetId="1">'2-开班申请'!$B$2:$M$21</definedName>
    <definedName name="_xlnm.Print_Area" localSheetId="2">'3-预算表'!$B$1:$K$36</definedName>
  </definedNames>
  <calcPr calcId="162913"/>
</workbook>
</file>

<file path=xl/calcChain.xml><?xml version="1.0" encoding="utf-8"?>
<calcChain xmlns="http://schemas.openxmlformats.org/spreadsheetml/2006/main">
  <c r="G6" i="6" l="1"/>
  <c r="H12" i="6" l="1"/>
  <c r="H13" i="6"/>
  <c r="G15" i="4" l="1"/>
  <c r="G17" i="4"/>
  <c r="G12" i="4" l="1"/>
  <c r="G13" i="4"/>
  <c r="G14" i="4"/>
  <c r="G16" i="4"/>
  <c r="G18" i="4"/>
  <c r="G19" i="4"/>
  <c r="G20" i="4"/>
  <c r="G21" i="4"/>
  <c r="G22" i="4"/>
  <c r="G23" i="4"/>
  <c r="G24" i="4"/>
  <c r="G25" i="4"/>
  <c r="G26" i="4"/>
  <c r="G27" i="4"/>
  <c r="G28" i="4"/>
  <c r="G11" i="4"/>
  <c r="G6" i="4" l="1"/>
  <c r="H11" i="4"/>
  <c r="H13" i="4"/>
  <c r="J9" i="4"/>
  <c r="C11" i="6"/>
  <c r="C9" i="4" s="1"/>
  <c r="C6" i="6"/>
  <c r="C5" i="4" s="1"/>
  <c r="C5" i="6"/>
  <c r="C4" i="4" s="1"/>
  <c r="C4" i="6"/>
  <c r="C3" i="4" s="1"/>
  <c r="G5" i="6"/>
  <c r="G4" i="4" s="1"/>
  <c r="G5" i="4"/>
  <c r="L6" i="6"/>
  <c r="J5" i="4" s="1"/>
  <c r="G3" i="4"/>
  <c r="L5" i="6"/>
  <c r="J4" i="4" s="1"/>
  <c r="J29" i="4" l="1"/>
  <c r="D29" i="4" s="1"/>
  <c r="M29" i="4"/>
</calcChain>
</file>

<file path=xl/comments1.xml><?xml version="1.0" encoding="utf-8"?>
<comments xmlns="http://schemas.openxmlformats.org/spreadsheetml/2006/main">
  <authors>
    <author>mj</author>
  </authors>
  <commentList>
    <comment ref="K3" authorId="0" shapeId="0">
      <text>
        <r>
          <rPr>
            <sz val="9"/>
            <color indexed="81"/>
            <rFont val="宋体"/>
            <family val="3"/>
            <charset val="134"/>
          </rPr>
          <t xml:space="preserve">
项目编号由非学历管理办公室填写。
编码规则：
2020.代表年份
0001-9999，流水号
举例： 20200001/0002/…/9999</t>
        </r>
      </text>
    </comment>
    <comment ref="H11" authorId="0" shapeId="0">
      <text>
        <r>
          <rPr>
            <sz val="9"/>
            <color indexed="81"/>
            <rFont val="宋体"/>
            <family val="3"/>
            <charset val="134"/>
          </rPr>
          <t xml:space="preserve">
每年年末向财务处提交备案清单，由财务处统一向物价局备案并公示。</t>
        </r>
      </text>
    </comment>
  </commentList>
</comments>
</file>

<file path=xl/comments2.xml><?xml version="1.0" encoding="utf-8"?>
<comments xmlns="http://schemas.openxmlformats.org/spreadsheetml/2006/main">
  <authors>
    <author>继续教育学院</author>
    <author>mj</author>
  </authors>
  <commentList>
    <comment ref="L3" authorId="0" shapeId="0">
      <text>
        <r>
          <rPr>
            <b/>
            <sz val="9"/>
            <color indexed="81"/>
            <rFont val="宋体"/>
            <family val="3"/>
            <charset val="134"/>
          </rPr>
          <t>继续教育学院:</t>
        </r>
        <r>
          <rPr>
            <sz val="9"/>
            <color indexed="81"/>
            <rFont val="宋体"/>
            <family val="3"/>
            <charset val="134"/>
          </rPr>
          <t xml:space="preserve">
班级编号由非学历管理办公室填写。
编码规则：
2020.代表年份
H.代表合作办班
D.代表独立办班
001-999，流水号
举例： 2020H001/2020D001</t>
        </r>
      </text>
    </comment>
    <comment ref="C10" authorId="1" shapeId="0">
      <text>
        <r>
          <rPr>
            <sz val="9"/>
            <color indexed="81"/>
            <rFont val="宋体"/>
            <family val="3"/>
            <charset val="134"/>
          </rPr>
          <t>如：2020年1月3日—1月5日</t>
        </r>
      </text>
    </comment>
    <comment ref="C11" authorId="1" shapeId="0">
      <text>
        <r>
          <rPr>
            <sz val="9"/>
            <color indexed="81"/>
            <rFont val="宋体"/>
            <family val="3"/>
            <charset val="134"/>
          </rPr>
          <t>如：1000元/天，150元/人</t>
        </r>
      </text>
    </comment>
    <comment ref="H12" authorId="1" shapeId="0">
      <text>
        <r>
          <rPr>
            <sz val="9"/>
            <color indexed="81"/>
            <rFont val="宋体"/>
            <family val="3"/>
            <charset val="134"/>
          </rPr>
          <t xml:space="preserve">
每年年末向财务处提交备案清单，由财务处统一向物价局备案并公示。</t>
        </r>
      </text>
    </comment>
  </commentList>
</comments>
</file>

<file path=xl/comments3.xml><?xml version="1.0" encoding="utf-8"?>
<comments xmlns="http://schemas.openxmlformats.org/spreadsheetml/2006/main">
  <authors>
    <author>mj</author>
    <author>继续教育学院</author>
  </authors>
  <commentList>
    <comment ref="I2" authorId="0" shapeId="0">
      <text>
        <r>
          <rPr>
            <sz val="9"/>
            <color indexed="81"/>
            <rFont val="宋体"/>
            <family val="3"/>
            <charset val="134"/>
          </rPr>
          <t xml:space="preserve">
项目编号由非学历管理办公室填写。
编码规则：
2020.代表年份
H.代表合作办班
D.代表独立办班
001-999，流水号
举例： 2020H001/2020D001
预算编号：
社会：A2101-A21999
委托：B2101-B21999
考务：C2101-C21999
其他：F2101-F21999</t>
        </r>
      </text>
    </comment>
    <comment ref="J9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每年年末向财务处提交备案清单，由财务处统一向物价局备案并公示。
</t>
        </r>
      </text>
    </comment>
    <comment ref="K11" authorId="1" shapeId="0">
      <text>
        <r>
          <rPr>
            <sz val="9"/>
            <color indexed="81"/>
            <rFont val="宋体"/>
            <family val="3"/>
            <charset val="134"/>
          </rPr>
          <t xml:space="preserve">
预算经费支出类别和内容不得修改调整。
测算依据里说明支出文件依据。
备注里填写金额的支出标准和依据。</t>
        </r>
      </text>
    </comment>
  </commentList>
</comments>
</file>

<file path=xl/sharedStrings.xml><?xml version="1.0" encoding="utf-8"?>
<sst xmlns="http://schemas.openxmlformats.org/spreadsheetml/2006/main" count="175" uniqueCount="152">
  <si>
    <t>学员人数</t>
  </si>
  <si>
    <t>负责人</t>
  </si>
  <si>
    <t>职务</t>
  </si>
  <si>
    <t>电话</t>
  </si>
  <si>
    <t>联系人</t>
  </si>
  <si>
    <t>合作单位</t>
  </si>
  <si>
    <t>管理</t>
  </si>
  <si>
    <t>教学</t>
  </si>
  <si>
    <t>合作</t>
  </si>
  <si>
    <t>申请单位意见</t>
  </si>
  <si>
    <t>继续教育学院意见</t>
  </si>
  <si>
    <t xml:space="preserve">负责人签字（盖章） </t>
  </si>
  <si>
    <t>负责人签字（盖章）</t>
  </si>
  <si>
    <t xml:space="preserve">负责人签字（盖章）      </t>
  </si>
  <si>
    <t xml:space="preserve">    年   月   日</t>
  </si>
  <si>
    <t>收费标准</t>
    <phoneticPr fontId="6" type="noConversion"/>
  </si>
  <si>
    <t>备案名称</t>
    <phoneticPr fontId="6" type="noConversion"/>
  </si>
  <si>
    <t>是否收费备案</t>
    <phoneticPr fontId="6" type="noConversion"/>
  </si>
  <si>
    <t>结余比例</t>
    <phoneticPr fontId="3" type="noConversion"/>
  </si>
  <si>
    <t>合作协议有效期内(是/否)</t>
    <phoneticPr fontId="3" type="noConversion"/>
  </si>
  <si>
    <t>合作协议</t>
    <phoneticPr fontId="3" type="noConversion"/>
  </si>
  <si>
    <t>结余（大写）</t>
    <phoneticPr fontId="3" type="noConversion"/>
  </si>
  <si>
    <t>结余（小写）</t>
    <phoneticPr fontId="3" type="noConversion"/>
  </si>
  <si>
    <t>财务处备案意见</t>
    <phoneticPr fontId="3" type="noConversion"/>
  </si>
  <si>
    <t>申请单位</t>
    <phoneticPr fontId="3" type="noConversion"/>
  </si>
  <si>
    <t>联系人</t>
    <phoneticPr fontId="3" type="noConversion"/>
  </si>
  <si>
    <t xml:space="preserve">    年   月   日</t>
    <phoneticPr fontId="3" type="noConversion"/>
  </si>
  <si>
    <t>上海商学院非学历教育项目申报表</t>
    <phoneticPr fontId="18" type="noConversion"/>
  </si>
  <si>
    <t>项目编号：</t>
    <phoneticPr fontId="18" type="noConversion"/>
  </si>
  <si>
    <t>申请单位</t>
    <phoneticPr fontId="18" type="noConversion"/>
  </si>
  <si>
    <t>项目名称</t>
    <phoneticPr fontId="18" type="noConversion"/>
  </si>
  <si>
    <t>招生对象</t>
    <phoneticPr fontId="18" type="noConversion"/>
  </si>
  <si>
    <t>办学形式</t>
    <phoneticPr fontId="18" type="noConversion"/>
  </si>
  <si>
    <t>备案名称</t>
    <phoneticPr fontId="18" type="noConversion"/>
  </si>
  <si>
    <t>办班地点</t>
    <phoneticPr fontId="18" type="noConversion"/>
  </si>
  <si>
    <t>是否发证</t>
    <phoneticPr fontId="18" type="noConversion"/>
  </si>
  <si>
    <t>发证单位</t>
    <phoneticPr fontId="18" type="noConversion"/>
  </si>
  <si>
    <t>项  目  简  介</t>
    <phoneticPr fontId="18" type="noConversion"/>
  </si>
  <si>
    <t>申请单位意见</t>
    <phoneticPr fontId="18" type="noConversion"/>
  </si>
  <si>
    <t>继续教育学院审核意见</t>
    <phoneticPr fontId="18" type="noConversion"/>
  </si>
  <si>
    <t>申请单位领导签字（盖章）：</t>
    <phoneticPr fontId="18" type="noConversion"/>
  </si>
  <si>
    <t>继教院院长签字（盖章）：</t>
  </si>
  <si>
    <t>年    月    日</t>
    <phoneticPr fontId="18" type="noConversion"/>
  </si>
  <si>
    <t>注：1. 填写本表须附项目说明书。                                                                    
    2. 本表一式两份：申请部门（复印件）、继续教育学院非学历管理办公室（原件）各一份。</t>
    <phoneticPr fontId="18" type="noConversion"/>
  </si>
  <si>
    <t>上海商学院非学历教育开班申报表</t>
    <phoneticPr fontId="3" type="noConversion"/>
  </si>
  <si>
    <t>负责人</t>
    <phoneticPr fontId="3" type="noConversion"/>
  </si>
  <si>
    <t>职务</t>
    <phoneticPr fontId="3" type="noConversion"/>
  </si>
  <si>
    <t>预计招生人数</t>
    <phoneticPr fontId="3" type="noConversion"/>
  </si>
  <si>
    <t>培训课时数</t>
    <phoneticPr fontId="3" type="noConversion"/>
  </si>
  <si>
    <t>办学起止日期</t>
    <phoneticPr fontId="3" type="noConversion"/>
  </si>
  <si>
    <t>收费标准</t>
    <phoneticPr fontId="3" type="noConversion"/>
  </si>
  <si>
    <t>是否收费备案</t>
    <phoneticPr fontId="3" type="noConversion"/>
  </si>
  <si>
    <t>备案名称</t>
    <phoneticPr fontId="3" type="noConversion"/>
  </si>
  <si>
    <t>办学地点</t>
    <phoneticPr fontId="3" type="noConversion"/>
  </si>
  <si>
    <t>是否合作办学</t>
    <phoneticPr fontId="3" type="noConversion"/>
  </si>
  <si>
    <t>合作单位</t>
    <phoneticPr fontId="3" type="noConversion"/>
  </si>
  <si>
    <t>变更说明（如开班情况与项目申报时发生变更的，应就变更内容做简要描述）</t>
    <phoneticPr fontId="3" type="noConversion"/>
  </si>
  <si>
    <t>申请单位意见</t>
    <phoneticPr fontId="3" type="noConversion"/>
  </si>
  <si>
    <t>继续教育学院审核意见</t>
    <phoneticPr fontId="3" type="noConversion"/>
  </si>
  <si>
    <t>申请单位领导签字（盖章）：</t>
    <phoneticPr fontId="3" type="noConversion"/>
  </si>
  <si>
    <t>年    月    日</t>
    <phoneticPr fontId="3" type="noConversion"/>
  </si>
  <si>
    <t>电话</t>
    <phoneticPr fontId="3" type="noConversion"/>
  </si>
  <si>
    <t>合作单位联系人姓名及职务</t>
    <phoneticPr fontId="3" type="noConversion"/>
  </si>
  <si>
    <t>电话</t>
    <phoneticPr fontId="3" type="noConversion"/>
  </si>
  <si>
    <t>收入</t>
    <phoneticPr fontId="3" type="noConversion"/>
  </si>
  <si>
    <t>类别</t>
    <phoneticPr fontId="3" type="noConversion"/>
  </si>
  <si>
    <t>类型</t>
    <phoneticPr fontId="3" type="noConversion"/>
  </si>
  <si>
    <t>项目内容</t>
    <phoneticPr fontId="3" type="noConversion"/>
  </si>
  <si>
    <t>金额</t>
    <phoneticPr fontId="3" type="noConversion"/>
  </si>
  <si>
    <t>金额(小计)</t>
    <phoneticPr fontId="3" type="noConversion"/>
  </si>
  <si>
    <t>支出</t>
    <phoneticPr fontId="3" type="noConversion"/>
  </si>
  <si>
    <t>测算依据</t>
    <phoneticPr fontId="3" type="noConversion"/>
  </si>
  <si>
    <t>备注</t>
    <phoneticPr fontId="3" type="noConversion"/>
  </si>
  <si>
    <t>实报实销</t>
    <phoneticPr fontId="3" type="noConversion"/>
  </si>
  <si>
    <t>单价</t>
    <phoneticPr fontId="3" type="noConversion"/>
  </si>
  <si>
    <t>数量</t>
    <phoneticPr fontId="3" type="noConversion"/>
  </si>
  <si>
    <t>上海商学院非学历教育项目预算表</t>
    <phoneticPr fontId="3" type="noConversion"/>
  </si>
  <si>
    <t xml:space="preserve">合作项目 </t>
    <phoneticPr fontId="3" type="noConversion"/>
  </si>
  <si>
    <t>实报实销</t>
  </si>
  <si>
    <t>培训费</t>
    <phoneticPr fontId="3" type="noConversion"/>
  </si>
  <si>
    <t>项目编号：</t>
    <phoneticPr fontId="16" type="noConversion"/>
  </si>
  <si>
    <t xml:space="preserve">注：1. 本表一式两份：申请部门（复印件）、继续教育学院非学历管理办公室（原件）各一份。                                                                  
    2. 办学部门执本表可向后勤保障处申请借用教室。         </t>
    <phoneticPr fontId="3" type="noConversion"/>
  </si>
  <si>
    <t>注：1.此预算表一式三份：办学部门(院系)、继教院非学历管理办公室、财务处(原件)各一份。</t>
    <phoneticPr fontId="3" type="noConversion"/>
  </si>
  <si>
    <t>0101-资料印刷费</t>
  </si>
  <si>
    <t>0102-宣传广告费</t>
  </si>
  <si>
    <t>0103-教材费</t>
  </si>
  <si>
    <t>0104-教具用品费</t>
  </si>
  <si>
    <t>0105-食品茶歇费</t>
  </si>
  <si>
    <t>0106-教室租赁费/会场费</t>
  </si>
  <si>
    <t>0107-设备租赁费</t>
  </si>
  <si>
    <t>0108-国内差旅费</t>
  </si>
  <si>
    <t>0109-交通费</t>
  </si>
  <si>
    <t>0110-邮寄费</t>
  </si>
  <si>
    <t>0111-餐费</t>
  </si>
  <si>
    <t>0112-住宿费</t>
  </si>
  <si>
    <t>0118-税金及附加</t>
  </si>
  <si>
    <t>0120-招生奖励</t>
  </si>
  <si>
    <t>0121-班主任费</t>
  </si>
  <si>
    <t>0122-专家咨询费</t>
  </si>
  <si>
    <t>0123-劳务费</t>
  </si>
  <si>
    <t>0124-项目研发费</t>
  </si>
  <si>
    <t>0201-讲课/讲座费</t>
  </si>
  <si>
    <t>0202-实践环节指导费</t>
  </si>
  <si>
    <t>0203-命题费</t>
  </si>
  <si>
    <t>0204-审卷费</t>
  </si>
  <si>
    <t>0205-监考费</t>
  </si>
  <si>
    <t>0206-阅卷费</t>
  </si>
  <si>
    <t>0210-教学奖励</t>
  </si>
  <si>
    <t>03-合作办学分成</t>
  </si>
  <si>
    <t>预算费用项目</t>
    <phoneticPr fontId="3" type="noConversion"/>
  </si>
  <si>
    <t xml:space="preserve">班级编号： </t>
    <phoneticPr fontId="3" type="noConversion"/>
  </si>
  <si>
    <t>脱产</t>
  </si>
  <si>
    <t>项目/班级编号：</t>
    <phoneticPr fontId="3" type="noConversion"/>
  </si>
  <si>
    <t>收费标准</t>
    <phoneticPr fontId="18" type="noConversion"/>
  </si>
  <si>
    <t>是否结业证书</t>
    <phoneticPr fontId="3" type="noConversion"/>
  </si>
  <si>
    <t>备案标准</t>
    <phoneticPr fontId="18" type="noConversion"/>
  </si>
  <si>
    <t>0117-手续费</t>
    <phoneticPr fontId="3" type="noConversion"/>
  </si>
  <si>
    <t>临时费用编号统一为：0199，0299，0399</t>
    <phoneticPr fontId="3" type="noConversion"/>
  </si>
  <si>
    <t>0199-院聘人员工资</t>
    <phoneticPr fontId="3" type="noConversion"/>
  </si>
  <si>
    <t>是</t>
    <phoneticPr fontId="16" type="noConversion"/>
  </si>
  <si>
    <t>0199-项目开发费，如标书</t>
    <phoneticPr fontId="3" type="noConversion"/>
  </si>
  <si>
    <t>陈敏</t>
  </si>
  <si>
    <t>咸影波</t>
  </si>
  <si>
    <t>院长</t>
  </si>
  <si>
    <t>培训主管</t>
  </si>
  <si>
    <t>021-64272123</t>
  </si>
  <si>
    <t>021-54890371</t>
    <phoneticPr fontId="16" type="noConversion"/>
  </si>
  <si>
    <t>填表日期： 2021年3月10日</t>
    <phoneticPr fontId="16" type="noConversion"/>
  </si>
  <si>
    <t>河南司法警官职业学院双师素质教师培训班</t>
  </si>
  <si>
    <t>高职高专师资培训项目</t>
    <phoneticPr fontId="16" type="noConversion"/>
  </si>
  <si>
    <t>≤800元/人/天</t>
    <phoneticPr fontId="16" type="noConversion"/>
  </si>
  <si>
    <t>河南省新乡市</t>
    <phoneticPr fontId="16" type="noConversion"/>
  </si>
  <si>
    <t>是</t>
  </si>
  <si>
    <t>师资培训基地</t>
    <phoneticPr fontId="16" type="noConversion"/>
  </si>
  <si>
    <t>填表日期：2021年3月10日</t>
    <phoneticPr fontId="16" type="noConversion"/>
  </si>
  <si>
    <t>高等技术学院、继续教育学院</t>
    <phoneticPr fontId="16" type="noConversion"/>
  </si>
  <si>
    <t>2021年3月15日—2021年3月19日</t>
  </si>
  <si>
    <t>嘉善县华航唯实职业技能培训学校有限公司</t>
    <phoneticPr fontId="16" type="noConversion"/>
  </si>
  <si>
    <t>填表日期：2021年3月10日</t>
    <phoneticPr fontId="3" type="noConversion"/>
  </si>
  <si>
    <t>有</t>
  </si>
  <si>
    <t>450元/人/天</t>
    <phoneticPr fontId="16" type="noConversion"/>
  </si>
  <si>
    <t>师资费等其他费用</t>
    <phoneticPr fontId="3" type="noConversion"/>
  </si>
  <si>
    <t>450元/人，5天，80人</t>
    <phoneticPr fontId="3" type="noConversion"/>
  </si>
  <si>
    <t>按协议</t>
    <phoneticPr fontId="3" type="noConversion"/>
  </si>
  <si>
    <t>按协议，培训费的85%</t>
    <phoneticPr fontId="3" type="noConversion"/>
  </si>
  <si>
    <t>按协议，其他费用的100%</t>
    <phoneticPr fontId="3" type="noConversion"/>
  </si>
  <si>
    <t>班级名称</t>
    <phoneticPr fontId="3" type="noConversion"/>
  </si>
  <si>
    <t>高职高专师资培训班（委托）</t>
    <phoneticPr fontId="16" type="noConversion"/>
  </si>
  <si>
    <t>高职高专学校教师</t>
    <phoneticPr fontId="16" type="noConversion"/>
  </si>
  <si>
    <t xml:space="preserve">    此项目为xxxx学院委托培训，培训人数80人，培训时长5天，培训地点设在河南省新乡市。该项目预计收入xxxx元，其中培训费xxxxx元；师资费，专家和管理人员差旅费、食宿费等预计xxxxx元。</t>
    <phoneticPr fontId="16" type="noConversion"/>
  </si>
  <si>
    <t>预算编号：</t>
    <phoneticPr fontId="3" type="noConversion"/>
  </si>
  <si>
    <t>项目/班级名称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</si>
</sst>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%"/>
    <numFmt numFmtId="177" formatCode="_ &quot;¥&quot;* #,##0_ ;_ &quot;¥&quot;* \-#,##0_ ;_ &quot;¥&quot;* &quot;-&quot;??_ ;_ @_ "/>
  </numFmts>
  <fonts count="25" x14ac:knownFonts="1"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8"/>
      <name val="微软雅黑"/>
      <family val="2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22"/>
      <name val="宋体"/>
      <family val="3"/>
      <charset val="134"/>
    </font>
    <font>
      <sz val="22"/>
      <name val="宋体"/>
      <family val="3"/>
      <charset val="134"/>
    </font>
    <font>
      <sz val="7"/>
      <name val="宋体"/>
      <family val="3"/>
      <charset val="134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41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2" borderId="0" xfId="0" applyFont="1" applyFill="1" applyAlignment="1">
      <alignment horizontal="center" vertical="center"/>
    </xf>
    <xf numFmtId="176" fontId="10" fillId="2" borderId="0" xfId="1" applyNumberFormat="1" applyFont="1" applyFill="1">
      <alignment vertical="center"/>
    </xf>
    <xf numFmtId="0" fontId="1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17" fillId="0" borderId="0" xfId="2" applyFont="1">
      <alignment vertical="center"/>
    </xf>
    <xf numFmtId="0" fontId="19" fillId="0" borderId="4" xfId="2" applyFont="1" applyBorder="1" applyAlignment="1">
      <alignment vertical="center"/>
    </xf>
    <xf numFmtId="0" fontId="14" fillId="0" borderId="0" xfId="2">
      <alignment vertical="center"/>
    </xf>
    <xf numFmtId="0" fontId="19" fillId="0" borderId="1" xfId="2" applyFont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22" fillId="0" borderId="0" xfId="2" applyFont="1">
      <alignment vertical="center"/>
    </xf>
    <xf numFmtId="0" fontId="1" fillId="0" borderId="1" xfId="2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1" fontId="23" fillId="0" borderId="1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vertical="center"/>
    </xf>
    <xf numFmtId="41" fontId="2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41" fontId="5" fillId="0" borderId="1" xfId="0" applyNumberFormat="1" applyFont="1" applyFill="1" applyBorder="1" applyAlignment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9" fillId="2" borderId="0" xfId="0" applyFont="1" applyFill="1">
      <alignment vertic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vertical="center" shrinkToFit="1"/>
    </xf>
    <xf numFmtId="41" fontId="23" fillId="0" borderId="1" xfId="0" applyNumberFormat="1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9" fillId="0" borderId="0" xfId="2" applyFont="1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/>
    </xf>
    <xf numFmtId="0" fontId="19" fillId="0" borderId="6" xfId="2" applyFont="1" applyBorder="1" applyAlignment="1">
      <alignment horizontal="left" vertical="top" wrapText="1"/>
    </xf>
    <xf numFmtId="0" fontId="19" fillId="0" borderId="6" xfId="2" applyFont="1" applyBorder="1" applyAlignment="1">
      <alignment vertical="center" wrapText="1"/>
    </xf>
    <xf numFmtId="0" fontId="19" fillId="0" borderId="12" xfId="2" applyFont="1" applyBorder="1" applyAlignment="1">
      <alignment vertical="center" wrapText="1"/>
    </xf>
    <xf numFmtId="0" fontId="19" fillId="0" borderId="6" xfId="2" applyFont="1" applyBorder="1" applyAlignment="1">
      <alignment vertical="top" wrapText="1"/>
    </xf>
    <xf numFmtId="0" fontId="19" fillId="0" borderId="12" xfId="2" applyFont="1" applyBorder="1" applyAlignment="1">
      <alignment vertical="top" wrapText="1"/>
    </xf>
    <xf numFmtId="0" fontId="19" fillId="0" borderId="7" xfId="2" applyFont="1" applyBorder="1" applyAlignment="1">
      <alignment horizontal="right" wrapText="1"/>
    </xf>
    <xf numFmtId="0" fontId="1" fillId="0" borderId="10" xfId="2" applyFont="1" applyBorder="1" applyAlignment="1">
      <alignment horizontal="left" vertical="center" wrapText="1"/>
    </xf>
    <xf numFmtId="0" fontId="19" fillId="0" borderId="4" xfId="2" applyFont="1" applyBorder="1" applyAlignment="1">
      <alignment horizontal="left" vertical="center" wrapText="1"/>
    </xf>
    <xf numFmtId="0" fontId="19" fillId="0" borderId="1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shrinkToFit="1"/>
    </xf>
    <xf numFmtId="0" fontId="20" fillId="0" borderId="1" xfId="2" applyFont="1" applyBorder="1" applyAlignment="1">
      <alignment horizontal="center" vertical="center" shrinkToFit="1"/>
    </xf>
    <xf numFmtId="0" fontId="19" fillId="0" borderId="1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shrinkToFit="1"/>
    </xf>
    <xf numFmtId="0" fontId="20" fillId="0" borderId="2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shrinkToFit="1"/>
    </xf>
    <xf numFmtId="0" fontId="20" fillId="0" borderId="8" xfId="2" applyFont="1" applyBorder="1" applyAlignment="1">
      <alignment horizontal="center" vertical="center" shrinkToFit="1"/>
    </xf>
    <xf numFmtId="0" fontId="20" fillId="0" borderId="3" xfId="2" applyFont="1" applyBorder="1" applyAlignment="1">
      <alignment horizontal="center" vertical="center" shrinkToFit="1"/>
    </xf>
    <xf numFmtId="0" fontId="19" fillId="0" borderId="2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" fillId="0" borderId="4" xfId="2" applyFont="1" applyBorder="1" applyAlignment="1">
      <alignment horizontal="right" vertical="center"/>
    </xf>
    <xf numFmtId="0" fontId="19" fillId="0" borderId="4" xfId="2" applyFont="1" applyBorder="1" applyAlignment="1">
      <alignment horizontal="right" vertical="center"/>
    </xf>
    <xf numFmtId="0" fontId="1" fillId="0" borderId="8" xfId="2" applyFont="1" applyBorder="1" applyAlignment="1">
      <alignment horizontal="center" vertical="center" shrinkToFit="1"/>
    </xf>
    <xf numFmtId="0" fontId="19" fillId="0" borderId="8" xfId="2" applyFont="1" applyBorder="1" applyAlignment="1">
      <alignment horizontal="center" vertical="center" shrinkToFit="1"/>
    </xf>
    <xf numFmtId="0" fontId="19" fillId="0" borderId="3" xfId="2" applyFont="1" applyBorder="1" applyAlignment="1">
      <alignment horizontal="center" vertical="center" shrinkToFit="1"/>
    </xf>
    <xf numFmtId="0" fontId="1" fillId="0" borderId="1" xfId="2" applyFont="1" applyBorder="1" applyAlignment="1" applyProtection="1">
      <alignment horizontal="center" vertical="center" shrinkToFit="1"/>
    </xf>
    <xf numFmtId="0" fontId="20" fillId="0" borderId="1" xfId="2" applyFont="1" applyBorder="1" applyAlignment="1" applyProtection="1">
      <alignment horizontal="center" vertical="center" shrinkToFit="1"/>
    </xf>
    <xf numFmtId="0" fontId="1" fillId="0" borderId="2" xfId="2" applyFont="1" applyBorder="1" applyAlignment="1" applyProtection="1">
      <alignment horizontal="center" vertical="center" shrinkToFit="1"/>
    </xf>
    <xf numFmtId="0" fontId="20" fillId="0" borderId="8" xfId="2" applyFont="1" applyBorder="1" applyAlignment="1" applyProtection="1">
      <alignment horizontal="center" vertical="center" shrinkToFit="1"/>
    </xf>
    <xf numFmtId="0" fontId="20" fillId="0" borderId="3" xfId="2" applyFont="1" applyBorder="1" applyAlignment="1" applyProtection="1">
      <alignment horizontal="center" vertical="center" shrinkToFit="1"/>
    </xf>
    <xf numFmtId="0" fontId="19" fillId="0" borderId="3" xfId="2" applyFont="1" applyBorder="1" applyAlignment="1">
      <alignment horizontal="center" vertical="center" wrapText="1"/>
    </xf>
    <xf numFmtId="0" fontId="1" fillId="0" borderId="4" xfId="2" applyFont="1" applyFill="1" applyBorder="1" applyAlignment="1">
      <alignment horizontal="left" vertical="center" wrapText="1"/>
    </xf>
    <xf numFmtId="0" fontId="1" fillId="0" borderId="4" xfId="2" applyFont="1" applyFill="1" applyBorder="1" applyAlignment="1">
      <alignment horizontal="left" vertical="center"/>
    </xf>
    <xf numFmtId="0" fontId="1" fillId="0" borderId="4" xfId="2" applyFont="1" applyFill="1" applyBorder="1" applyAlignment="1">
      <alignment horizontal="right" vertical="center"/>
    </xf>
    <xf numFmtId="0" fontId="1" fillId="0" borderId="9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6" xfId="2" applyFont="1" applyBorder="1" applyAlignment="1">
      <alignment horizontal="left" vertical="top" wrapText="1"/>
    </xf>
    <xf numFmtId="0" fontId="1" fillId="0" borderId="6" xfId="2" applyFont="1" applyBorder="1" applyAlignment="1">
      <alignment vertical="center" wrapText="1"/>
    </xf>
    <xf numFmtId="0" fontId="1" fillId="0" borderId="12" xfId="2" applyFont="1" applyBorder="1" applyAlignment="1">
      <alignment vertical="center" wrapText="1"/>
    </xf>
    <xf numFmtId="0" fontId="1" fillId="0" borderId="6" xfId="2" applyFont="1" applyBorder="1" applyAlignment="1">
      <alignment vertical="top" wrapText="1"/>
    </xf>
    <xf numFmtId="0" fontId="1" fillId="0" borderId="12" xfId="2" applyFont="1" applyBorder="1" applyAlignment="1">
      <alignment vertical="top" wrapText="1"/>
    </xf>
    <xf numFmtId="0" fontId="1" fillId="0" borderId="7" xfId="2" applyFont="1" applyBorder="1" applyAlignment="1">
      <alignment horizontal="right" wrapText="1"/>
    </xf>
    <xf numFmtId="0" fontId="1" fillId="0" borderId="2" xfId="2" applyFont="1" applyBorder="1" applyAlignment="1">
      <alignment horizontal="left" vertical="center" wrapText="1"/>
    </xf>
    <xf numFmtId="0" fontId="1" fillId="0" borderId="8" xfId="2" applyFont="1" applyBorder="1" applyAlignment="1">
      <alignment horizontal="left" vertical="center" wrapText="1"/>
    </xf>
    <xf numFmtId="0" fontId="1" fillId="0" borderId="3" xfId="2" applyFont="1" applyBorder="1" applyAlignment="1">
      <alignment horizontal="left" vertical="center" wrapText="1"/>
    </xf>
    <xf numFmtId="0" fontId="20" fillId="0" borderId="2" xfId="2" applyFont="1" applyFill="1" applyBorder="1" applyAlignment="1">
      <alignment horizontal="center" vertical="center" shrinkToFit="1"/>
    </xf>
    <xf numFmtId="0" fontId="20" fillId="0" borderId="8" xfId="2" applyFont="1" applyFill="1" applyBorder="1" applyAlignment="1">
      <alignment horizontal="center" vertical="center" shrinkToFit="1"/>
    </xf>
    <xf numFmtId="0" fontId="20" fillId="0" borderId="3" xfId="2" applyFont="1" applyFill="1" applyBorder="1" applyAlignment="1">
      <alignment horizontal="center" vertical="center" shrinkToFit="1"/>
    </xf>
    <xf numFmtId="31" fontId="20" fillId="0" borderId="2" xfId="2" applyNumberFormat="1" applyFont="1" applyFill="1" applyBorder="1" applyAlignment="1">
      <alignment horizontal="center" vertical="center" shrinkToFi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shrinkToFit="1"/>
    </xf>
    <xf numFmtId="0" fontId="1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shrinkToFit="1"/>
    </xf>
    <xf numFmtId="0" fontId="1" fillId="0" borderId="2" xfId="2" applyFont="1" applyFill="1" applyBorder="1" applyAlignment="1">
      <alignment horizontal="center" vertical="center" shrinkToFit="1"/>
    </xf>
    <xf numFmtId="0" fontId="1" fillId="0" borderId="3" xfId="2" applyFont="1" applyFill="1" applyBorder="1" applyAlignment="1">
      <alignment horizontal="center" vertical="center" shrinkToFit="1"/>
    </xf>
    <xf numFmtId="0" fontId="1" fillId="0" borderId="2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shrinkToFit="1"/>
    </xf>
    <xf numFmtId="0" fontId="20" fillId="0" borderId="1" xfId="2" applyFont="1" applyFill="1" applyBorder="1" applyAlignment="1" applyProtection="1">
      <alignment horizontal="center" vertical="center" shrinkToFit="1"/>
    </xf>
    <xf numFmtId="0" fontId="21" fillId="0" borderId="0" xfId="2" applyFont="1" applyAlignment="1">
      <alignment horizontal="center" vertical="center"/>
    </xf>
    <xf numFmtId="0" fontId="1" fillId="0" borderId="8" xfId="2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M20"/>
  <sheetViews>
    <sheetView topLeftCell="A4" zoomScaleNormal="100" workbookViewId="0">
      <selection activeCell="B15" sqref="B15:M15"/>
    </sheetView>
  </sheetViews>
  <sheetFormatPr defaultRowHeight="14.25" x14ac:dyDescent="0.15"/>
  <cols>
    <col min="1" max="1" width="2.5" style="10" customWidth="1"/>
    <col min="2" max="2" width="13.875" style="10" customWidth="1"/>
    <col min="3" max="3" width="6.75" style="10" customWidth="1"/>
    <col min="4" max="4" width="7.875" style="10" customWidth="1"/>
    <col min="5" max="5" width="2.625" style="10" customWidth="1"/>
    <col min="6" max="6" width="2.75" style="10" customWidth="1"/>
    <col min="7" max="7" width="10.125" style="10" customWidth="1"/>
    <col min="8" max="9" width="2.875" style="10" customWidth="1"/>
    <col min="10" max="10" width="0.25" style="10" hidden="1" customWidth="1"/>
    <col min="11" max="11" width="7.5" style="10" customWidth="1"/>
    <col min="12" max="12" width="2.625" style="10" customWidth="1"/>
    <col min="13" max="13" width="26" style="10" customWidth="1"/>
    <col min="14" max="18" width="9" style="10"/>
    <col min="19" max="19" width="8.5" style="10" bestFit="1" customWidth="1"/>
    <col min="20" max="20" width="16.75" style="10" bestFit="1" customWidth="1"/>
    <col min="21" max="21" width="8.5" style="10" bestFit="1" customWidth="1"/>
    <col min="22" max="22" width="24" style="10" bestFit="1" customWidth="1"/>
    <col min="23" max="23" width="8.5" style="10" bestFit="1" customWidth="1"/>
    <col min="24" max="24" width="31.25" style="10" bestFit="1" customWidth="1"/>
    <col min="25" max="256" width="9" style="10"/>
    <col min="257" max="257" width="2.5" style="10" customWidth="1"/>
    <col min="258" max="258" width="13.875" style="10" customWidth="1"/>
    <col min="259" max="259" width="6.75" style="10" customWidth="1"/>
    <col min="260" max="260" width="7.875" style="10" customWidth="1"/>
    <col min="261" max="261" width="2.625" style="10" customWidth="1"/>
    <col min="262" max="262" width="2.75" style="10" customWidth="1"/>
    <col min="263" max="263" width="10.125" style="10" customWidth="1"/>
    <col min="264" max="265" width="2.875" style="10" customWidth="1"/>
    <col min="266" max="266" width="0" style="10" hidden="1" customWidth="1"/>
    <col min="267" max="267" width="7.5" style="10" customWidth="1"/>
    <col min="268" max="268" width="2.625" style="10" customWidth="1"/>
    <col min="269" max="269" width="26" style="10" customWidth="1"/>
    <col min="270" max="512" width="9" style="10"/>
    <col min="513" max="513" width="2.5" style="10" customWidth="1"/>
    <col min="514" max="514" width="13.875" style="10" customWidth="1"/>
    <col min="515" max="515" width="6.75" style="10" customWidth="1"/>
    <col min="516" max="516" width="7.875" style="10" customWidth="1"/>
    <col min="517" max="517" width="2.625" style="10" customWidth="1"/>
    <col min="518" max="518" width="2.75" style="10" customWidth="1"/>
    <col min="519" max="519" width="10.125" style="10" customWidth="1"/>
    <col min="520" max="521" width="2.875" style="10" customWidth="1"/>
    <col min="522" max="522" width="0" style="10" hidden="1" customWidth="1"/>
    <col min="523" max="523" width="7.5" style="10" customWidth="1"/>
    <col min="524" max="524" width="2.625" style="10" customWidth="1"/>
    <col min="525" max="525" width="26" style="10" customWidth="1"/>
    <col min="526" max="768" width="9" style="10"/>
    <col min="769" max="769" width="2.5" style="10" customWidth="1"/>
    <col min="770" max="770" width="13.875" style="10" customWidth="1"/>
    <col min="771" max="771" width="6.75" style="10" customWidth="1"/>
    <col min="772" max="772" width="7.875" style="10" customWidth="1"/>
    <col min="773" max="773" width="2.625" style="10" customWidth="1"/>
    <col min="774" max="774" width="2.75" style="10" customWidth="1"/>
    <col min="775" max="775" width="10.125" style="10" customWidth="1"/>
    <col min="776" max="777" width="2.875" style="10" customWidth="1"/>
    <col min="778" max="778" width="0" style="10" hidden="1" customWidth="1"/>
    <col min="779" max="779" width="7.5" style="10" customWidth="1"/>
    <col min="780" max="780" width="2.625" style="10" customWidth="1"/>
    <col min="781" max="781" width="26" style="10" customWidth="1"/>
    <col min="782" max="1024" width="9" style="10"/>
    <col min="1025" max="1025" width="2.5" style="10" customWidth="1"/>
    <col min="1026" max="1026" width="13.875" style="10" customWidth="1"/>
    <col min="1027" max="1027" width="6.75" style="10" customWidth="1"/>
    <col min="1028" max="1028" width="7.875" style="10" customWidth="1"/>
    <col min="1029" max="1029" width="2.625" style="10" customWidth="1"/>
    <col min="1030" max="1030" width="2.75" style="10" customWidth="1"/>
    <col min="1031" max="1031" width="10.125" style="10" customWidth="1"/>
    <col min="1032" max="1033" width="2.875" style="10" customWidth="1"/>
    <col min="1034" max="1034" width="0" style="10" hidden="1" customWidth="1"/>
    <col min="1035" max="1035" width="7.5" style="10" customWidth="1"/>
    <col min="1036" max="1036" width="2.625" style="10" customWidth="1"/>
    <col min="1037" max="1037" width="26" style="10" customWidth="1"/>
    <col min="1038" max="1280" width="9" style="10"/>
    <col min="1281" max="1281" width="2.5" style="10" customWidth="1"/>
    <col min="1282" max="1282" width="13.875" style="10" customWidth="1"/>
    <col min="1283" max="1283" width="6.75" style="10" customWidth="1"/>
    <col min="1284" max="1284" width="7.875" style="10" customWidth="1"/>
    <col min="1285" max="1285" width="2.625" style="10" customWidth="1"/>
    <col min="1286" max="1286" width="2.75" style="10" customWidth="1"/>
    <col min="1287" max="1287" width="10.125" style="10" customWidth="1"/>
    <col min="1288" max="1289" width="2.875" style="10" customWidth="1"/>
    <col min="1290" max="1290" width="0" style="10" hidden="1" customWidth="1"/>
    <col min="1291" max="1291" width="7.5" style="10" customWidth="1"/>
    <col min="1292" max="1292" width="2.625" style="10" customWidth="1"/>
    <col min="1293" max="1293" width="26" style="10" customWidth="1"/>
    <col min="1294" max="1536" width="9" style="10"/>
    <col min="1537" max="1537" width="2.5" style="10" customWidth="1"/>
    <col min="1538" max="1538" width="13.875" style="10" customWidth="1"/>
    <col min="1539" max="1539" width="6.75" style="10" customWidth="1"/>
    <col min="1540" max="1540" width="7.875" style="10" customWidth="1"/>
    <col min="1541" max="1541" width="2.625" style="10" customWidth="1"/>
    <col min="1542" max="1542" width="2.75" style="10" customWidth="1"/>
    <col min="1543" max="1543" width="10.125" style="10" customWidth="1"/>
    <col min="1544" max="1545" width="2.875" style="10" customWidth="1"/>
    <col min="1546" max="1546" width="0" style="10" hidden="1" customWidth="1"/>
    <col min="1547" max="1547" width="7.5" style="10" customWidth="1"/>
    <col min="1548" max="1548" width="2.625" style="10" customWidth="1"/>
    <col min="1549" max="1549" width="26" style="10" customWidth="1"/>
    <col min="1550" max="1792" width="9" style="10"/>
    <col min="1793" max="1793" width="2.5" style="10" customWidth="1"/>
    <col min="1794" max="1794" width="13.875" style="10" customWidth="1"/>
    <col min="1795" max="1795" width="6.75" style="10" customWidth="1"/>
    <col min="1796" max="1796" width="7.875" style="10" customWidth="1"/>
    <col min="1797" max="1797" width="2.625" style="10" customWidth="1"/>
    <col min="1798" max="1798" width="2.75" style="10" customWidth="1"/>
    <col min="1799" max="1799" width="10.125" style="10" customWidth="1"/>
    <col min="1800" max="1801" width="2.875" style="10" customWidth="1"/>
    <col min="1802" max="1802" width="0" style="10" hidden="1" customWidth="1"/>
    <col min="1803" max="1803" width="7.5" style="10" customWidth="1"/>
    <col min="1804" max="1804" width="2.625" style="10" customWidth="1"/>
    <col min="1805" max="1805" width="26" style="10" customWidth="1"/>
    <col min="1806" max="2048" width="9" style="10"/>
    <col min="2049" max="2049" width="2.5" style="10" customWidth="1"/>
    <col min="2050" max="2050" width="13.875" style="10" customWidth="1"/>
    <col min="2051" max="2051" width="6.75" style="10" customWidth="1"/>
    <col min="2052" max="2052" width="7.875" style="10" customWidth="1"/>
    <col min="2053" max="2053" width="2.625" style="10" customWidth="1"/>
    <col min="2054" max="2054" width="2.75" style="10" customWidth="1"/>
    <col min="2055" max="2055" width="10.125" style="10" customWidth="1"/>
    <col min="2056" max="2057" width="2.875" style="10" customWidth="1"/>
    <col min="2058" max="2058" width="0" style="10" hidden="1" customWidth="1"/>
    <col min="2059" max="2059" width="7.5" style="10" customWidth="1"/>
    <col min="2060" max="2060" width="2.625" style="10" customWidth="1"/>
    <col min="2061" max="2061" width="26" style="10" customWidth="1"/>
    <col min="2062" max="2304" width="9" style="10"/>
    <col min="2305" max="2305" width="2.5" style="10" customWidth="1"/>
    <col min="2306" max="2306" width="13.875" style="10" customWidth="1"/>
    <col min="2307" max="2307" width="6.75" style="10" customWidth="1"/>
    <col min="2308" max="2308" width="7.875" style="10" customWidth="1"/>
    <col min="2309" max="2309" width="2.625" style="10" customWidth="1"/>
    <col min="2310" max="2310" width="2.75" style="10" customWidth="1"/>
    <col min="2311" max="2311" width="10.125" style="10" customWidth="1"/>
    <col min="2312" max="2313" width="2.875" style="10" customWidth="1"/>
    <col min="2314" max="2314" width="0" style="10" hidden="1" customWidth="1"/>
    <col min="2315" max="2315" width="7.5" style="10" customWidth="1"/>
    <col min="2316" max="2316" width="2.625" style="10" customWidth="1"/>
    <col min="2317" max="2317" width="26" style="10" customWidth="1"/>
    <col min="2318" max="2560" width="9" style="10"/>
    <col min="2561" max="2561" width="2.5" style="10" customWidth="1"/>
    <col min="2562" max="2562" width="13.875" style="10" customWidth="1"/>
    <col min="2563" max="2563" width="6.75" style="10" customWidth="1"/>
    <col min="2564" max="2564" width="7.875" style="10" customWidth="1"/>
    <col min="2565" max="2565" width="2.625" style="10" customWidth="1"/>
    <col min="2566" max="2566" width="2.75" style="10" customWidth="1"/>
    <col min="2567" max="2567" width="10.125" style="10" customWidth="1"/>
    <col min="2568" max="2569" width="2.875" style="10" customWidth="1"/>
    <col min="2570" max="2570" width="0" style="10" hidden="1" customWidth="1"/>
    <col min="2571" max="2571" width="7.5" style="10" customWidth="1"/>
    <col min="2572" max="2572" width="2.625" style="10" customWidth="1"/>
    <col min="2573" max="2573" width="26" style="10" customWidth="1"/>
    <col min="2574" max="2816" width="9" style="10"/>
    <col min="2817" max="2817" width="2.5" style="10" customWidth="1"/>
    <col min="2818" max="2818" width="13.875" style="10" customWidth="1"/>
    <col min="2819" max="2819" width="6.75" style="10" customWidth="1"/>
    <col min="2820" max="2820" width="7.875" style="10" customWidth="1"/>
    <col min="2821" max="2821" width="2.625" style="10" customWidth="1"/>
    <col min="2822" max="2822" width="2.75" style="10" customWidth="1"/>
    <col min="2823" max="2823" width="10.125" style="10" customWidth="1"/>
    <col min="2824" max="2825" width="2.875" style="10" customWidth="1"/>
    <col min="2826" max="2826" width="0" style="10" hidden="1" customWidth="1"/>
    <col min="2827" max="2827" width="7.5" style="10" customWidth="1"/>
    <col min="2828" max="2828" width="2.625" style="10" customWidth="1"/>
    <col min="2829" max="2829" width="26" style="10" customWidth="1"/>
    <col min="2830" max="3072" width="9" style="10"/>
    <col min="3073" max="3073" width="2.5" style="10" customWidth="1"/>
    <col min="3074" max="3074" width="13.875" style="10" customWidth="1"/>
    <col min="3075" max="3075" width="6.75" style="10" customWidth="1"/>
    <col min="3076" max="3076" width="7.875" style="10" customWidth="1"/>
    <col min="3077" max="3077" width="2.625" style="10" customWidth="1"/>
    <col min="3078" max="3078" width="2.75" style="10" customWidth="1"/>
    <col min="3079" max="3079" width="10.125" style="10" customWidth="1"/>
    <col min="3080" max="3081" width="2.875" style="10" customWidth="1"/>
    <col min="3082" max="3082" width="0" style="10" hidden="1" customWidth="1"/>
    <col min="3083" max="3083" width="7.5" style="10" customWidth="1"/>
    <col min="3084" max="3084" width="2.625" style="10" customWidth="1"/>
    <col min="3085" max="3085" width="26" style="10" customWidth="1"/>
    <col min="3086" max="3328" width="9" style="10"/>
    <col min="3329" max="3329" width="2.5" style="10" customWidth="1"/>
    <col min="3330" max="3330" width="13.875" style="10" customWidth="1"/>
    <col min="3331" max="3331" width="6.75" style="10" customWidth="1"/>
    <col min="3332" max="3332" width="7.875" style="10" customWidth="1"/>
    <col min="3333" max="3333" width="2.625" style="10" customWidth="1"/>
    <col min="3334" max="3334" width="2.75" style="10" customWidth="1"/>
    <col min="3335" max="3335" width="10.125" style="10" customWidth="1"/>
    <col min="3336" max="3337" width="2.875" style="10" customWidth="1"/>
    <col min="3338" max="3338" width="0" style="10" hidden="1" customWidth="1"/>
    <col min="3339" max="3339" width="7.5" style="10" customWidth="1"/>
    <col min="3340" max="3340" width="2.625" style="10" customWidth="1"/>
    <col min="3341" max="3341" width="26" style="10" customWidth="1"/>
    <col min="3342" max="3584" width="9" style="10"/>
    <col min="3585" max="3585" width="2.5" style="10" customWidth="1"/>
    <col min="3586" max="3586" width="13.875" style="10" customWidth="1"/>
    <col min="3587" max="3587" width="6.75" style="10" customWidth="1"/>
    <col min="3588" max="3588" width="7.875" style="10" customWidth="1"/>
    <col min="3589" max="3589" width="2.625" style="10" customWidth="1"/>
    <col min="3590" max="3590" width="2.75" style="10" customWidth="1"/>
    <col min="3591" max="3591" width="10.125" style="10" customWidth="1"/>
    <col min="3592" max="3593" width="2.875" style="10" customWidth="1"/>
    <col min="3594" max="3594" width="0" style="10" hidden="1" customWidth="1"/>
    <col min="3595" max="3595" width="7.5" style="10" customWidth="1"/>
    <col min="3596" max="3596" width="2.625" style="10" customWidth="1"/>
    <col min="3597" max="3597" width="26" style="10" customWidth="1"/>
    <col min="3598" max="3840" width="9" style="10"/>
    <col min="3841" max="3841" width="2.5" style="10" customWidth="1"/>
    <col min="3842" max="3842" width="13.875" style="10" customWidth="1"/>
    <col min="3843" max="3843" width="6.75" style="10" customWidth="1"/>
    <col min="3844" max="3844" width="7.875" style="10" customWidth="1"/>
    <col min="3845" max="3845" width="2.625" style="10" customWidth="1"/>
    <col min="3846" max="3846" width="2.75" style="10" customWidth="1"/>
    <col min="3847" max="3847" width="10.125" style="10" customWidth="1"/>
    <col min="3848" max="3849" width="2.875" style="10" customWidth="1"/>
    <col min="3850" max="3850" width="0" style="10" hidden="1" customWidth="1"/>
    <col min="3851" max="3851" width="7.5" style="10" customWidth="1"/>
    <col min="3852" max="3852" width="2.625" style="10" customWidth="1"/>
    <col min="3853" max="3853" width="26" style="10" customWidth="1"/>
    <col min="3854" max="4096" width="9" style="10"/>
    <col min="4097" max="4097" width="2.5" style="10" customWidth="1"/>
    <col min="4098" max="4098" width="13.875" style="10" customWidth="1"/>
    <col min="4099" max="4099" width="6.75" style="10" customWidth="1"/>
    <col min="4100" max="4100" width="7.875" style="10" customWidth="1"/>
    <col min="4101" max="4101" width="2.625" style="10" customWidth="1"/>
    <col min="4102" max="4102" width="2.75" style="10" customWidth="1"/>
    <col min="4103" max="4103" width="10.125" style="10" customWidth="1"/>
    <col min="4104" max="4105" width="2.875" style="10" customWidth="1"/>
    <col min="4106" max="4106" width="0" style="10" hidden="1" customWidth="1"/>
    <col min="4107" max="4107" width="7.5" style="10" customWidth="1"/>
    <col min="4108" max="4108" width="2.625" style="10" customWidth="1"/>
    <col min="4109" max="4109" width="26" style="10" customWidth="1"/>
    <col min="4110" max="4352" width="9" style="10"/>
    <col min="4353" max="4353" width="2.5" style="10" customWidth="1"/>
    <col min="4354" max="4354" width="13.875" style="10" customWidth="1"/>
    <col min="4355" max="4355" width="6.75" style="10" customWidth="1"/>
    <col min="4356" max="4356" width="7.875" style="10" customWidth="1"/>
    <col min="4357" max="4357" width="2.625" style="10" customWidth="1"/>
    <col min="4358" max="4358" width="2.75" style="10" customWidth="1"/>
    <col min="4359" max="4359" width="10.125" style="10" customWidth="1"/>
    <col min="4360" max="4361" width="2.875" style="10" customWidth="1"/>
    <col min="4362" max="4362" width="0" style="10" hidden="1" customWidth="1"/>
    <col min="4363" max="4363" width="7.5" style="10" customWidth="1"/>
    <col min="4364" max="4364" width="2.625" style="10" customWidth="1"/>
    <col min="4365" max="4365" width="26" style="10" customWidth="1"/>
    <col min="4366" max="4608" width="9" style="10"/>
    <col min="4609" max="4609" width="2.5" style="10" customWidth="1"/>
    <col min="4610" max="4610" width="13.875" style="10" customWidth="1"/>
    <col min="4611" max="4611" width="6.75" style="10" customWidth="1"/>
    <col min="4612" max="4612" width="7.875" style="10" customWidth="1"/>
    <col min="4613" max="4613" width="2.625" style="10" customWidth="1"/>
    <col min="4614" max="4614" width="2.75" style="10" customWidth="1"/>
    <col min="4615" max="4615" width="10.125" style="10" customWidth="1"/>
    <col min="4616" max="4617" width="2.875" style="10" customWidth="1"/>
    <col min="4618" max="4618" width="0" style="10" hidden="1" customWidth="1"/>
    <col min="4619" max="4619" width="7.5" style="10" customWidth="1"/>
    <col min="4620" max="4620" width="2.625" style="10" customWidth="1"/>
    <col min="4621" max="4621" width="26" style="10" customWidth="1"/>
    <col min="4622" max="4864" width="9" style="10"/>
    <col min="4865" max="4865" width="2.5" style="10" customWidth="1"/>
    <col min="4866" max="4866" width="13.875" style="10" customWidth="1"/>
    <col min="4867" max="4867" width="6.75" style="10" customWidth="1"/>
    <col min="4868" max="4868" width="7.875" style="10" customWidth="1"/>
    <col min="4869" max="4869" width="2.625" style="10" customWidth="1"/>
    <col min="4870" max="4870" width="2.75" style="10" customWidth="1"/>
    <col min="4871" max="4871" width="10.125" style="10" customWidth="1"/>
    <col min="4872" max="4873" width="2.875" style="10" customWidth="1"/>
    <col min="4874" max="4874" width="0" style="10" hidden="1" customWidth="1"/>
    <col min="4875" max="4875" width="7.5" style="10" customWidth="1"/>
    <col min="4876" max="4876" width="2.625" style="10" customWidth="1"/>
    <col min="4877" max="4877" width="26" style="10" customWidth="1"/>
    <col min="4878" max="5120" width="9" style="10"/>
    <col min="5121" max="5121" width="2.5" style="10" customWidth="1"/>
    <col min="5122" max="5122" width="13.875" style="10" customWidth="1"/>
    <col min="5123" max="5123" width="6.75" style="10" customWidth="1"/>
    <col min="5124" max="5124" width="7.875" style="10" customWidth="1"/>
    <col min="5125" max="5125" width="2.625" style="10" customWidth="1"/>
    <col min="5126" max="5126" width="2.75" style="10" customWidth="1"/>
    <col min="5127" max="5127" width="10.125" style="10" customWidth="1"/>
    <col min="5128" max="5129" width="2.875" style="10" customWidth="1"/>
    <col min="5130" max="5130" width="0" style="10" hidden="1" customWidth="1"/>
    <col min="5131" max="5131" width="7.5" style="10" customWidth="1"/>
    <col min="5132" max="5132" width="2.625" style="10" customWidth="1"/>
    <col min="5133" max="5133" width="26" style="10" customWidth="1"/>
    <col min="5134" max="5376" width="9" style="10"/>
    <col min="5377" max="5377" width="2.5" style="10" customWidth="1"/>
    <col min="5378" max="5378" width="13.875" style="10" customWidth="1"/>
    <col min="5379" max="5379" width="6.75" style="10" customWidth="1"/>
    <col min="5380" max="5380" width="7.875" style="10" customWidth="1"/>
    <col min="5381" max="5381" width="2.625" style="10" customWidth="1"/>
    <col min="5382" max="5382" width="2.75" style="10" customWidth="1"/>
    <col min="5383" max="5383" width="10.125" style="10" customWidth="1"/>
    <col min="5384" max="5385" width="2.875" style="10" customWidth="1"/>
    <col min="5386" max="5386" width="0" style="10" hidden="1" customWidth="1"/>
    <col min="5387" max="5387" width="7.5" style="10" customWidth="1"/>
    <col min="5388" max="5388" width="2.625" style="10" customWidth="1"/>
    <col min="5389" max="5389" width="26" style="10" customWidth="1"/>
    <col min="5390" max="5632" width="9" style="10"/>
    <col min="5633" max="5633" width="2.5" style="10" customWidth="1"/>
    <col min="5634" max="5634" width="13.875" style="10" customWidth="1"/>
    <col min="5635" max="5635" width="6.75" style="10" customWidth="1"/>
    <col min="5636" max="5636" width="7.875" style="10" customWidth="1"/>
    <col min="5637" max="5637" width="2.625" style="10" customWidth="1"/>
    <col min="5638" max="5638" width="2.75" style="10" customWidth="1"/>
    <col min="5639" max="5639" width="10.125" style="10" customWidth="1"/>
    <col min="5640" max="5641" width="2.875" style="10" customWidth="1"/>
    <col min="5642" max="5642" width="0" style="10" hidden="1" customWidth="1"/>
    <col min="5643" max="5643" width="7.5" style="10" customWidth="1"/>
    <col min="5644" max="5644" width="2.625" style="10" customWidth="1"/>
    <col min="5645" max="5645" width="26" style="10" customWidth="1"/>
    <col min="5646" max="5888" width="9" style="10"/>
    <col min="5889" max="5889" width="2.5" style="10" customWidth="1"/>
    <col min="5890" max="5890" width="13.875" style="10" customWidth="1"/>
    <col min="5891" max="5891" width="6.75" style="10" customWidth="1"/>
    <col min="5892" max="5892" width="7.875" style="10" customWidth="1"/>
    <col min="5893" max="5893" width="2.625" style="10" customWidth="1"/>
    <col min="5894" max="5894" width="2.75" style="10" customWidth="1"/>
    <col min="5895" max="5895" width="10.125" style="10" customWidth="1"/>
    <col min="5896" max="5897" width="2.875" style="10" customWidth="1"/>
    <col min="5898" max="5898" width="0" style="10" hidden="1" customWidth="1"/>
    <col min="5899" max="5899" width="7.5" style="10" customWidth="1"/>
    <col min="5900" max="5900" width="2.625" style="10" customWidth="1"/>
    <col min="5901" max="5901" width="26" style="10" customWidth="1"/>
    <col min="5902" max="6144" width="9" style="10"/>
    <col min="6145" max="6145" width="2.5" style="10" customWidth="1"/>
    <col min="6146" max="6146" width="13.875" style="10" customWidth="1"/>
    <col min="6147" max="6147" width="6.75" style="10" customWidth="1"/>
    <col min="6148" max="6148" width="7.875" style="10" customWidth="1"/>
    <col min="6149" max="6149" width="2.625" style="10" customWidth="1"/>
    <col min="6150" max="6150" width="2.75" style="10" customWidth="1"/>
    <col min="6151" max="6151" width="10.125" style="10" customWidth="1"/>
    <col min="6152" max="6153" width="2.875" style="10" customWidth="1"/>
    <col min="6154" max="6154" width="0" style="10" hidden="1" customWidth="1"/>
    <col min="6155" max="6155" width="7.5" style="10" customWidth="1"/>
    <col min="6156" max="6156" width="2.625" style="10" customWidth="1"/>
    <col min="6157" max="6157" width="26" style="10" customWidth="1"/>
    <col min="6158" max="6400" width="9" style="10"/>
    <col min="6401" max="6401" width="2.5" style="10" customWidth="1"/>
    <col min="6402" max="6402" width="13.875" style="10" customWidth="1"/>
    <col min="6403" max="6403" width="6.75" style="10" customWidth="1"/>
    <col min="6404" max="6404" width="7.875" style="10" customWidth="1"/>
    <col min="6405" max="6405" width="2.625" style="10" customWidth="1"/>
    <col min="6406" max="6406" width="2.75" style="10" customWidth="1"/>
    <col min="6407" max="6407" width="10.125" style="10" customWidth="1"/>
    <col min="6408" max="6409" width="2.875" style="10" customWidth="1"/>
    <col min="6410" max="6410" width="0" style="10" hidden="1" customWidth="1"/>
    <col min="6411" max="6411" width="7.5" style="10" customWidth="1"/>
    <col min="6412" max="6412" width="2.625" style="10" customWidth="1"/>
    <col min="6413" max="6413" width="26" style="10" customWidth="1"/>
    <col min="6414" max="6656" width="9" style="10"/>
    <col min="6657" max="6657" width="2.5" style="10" customWidth="1"/>
    <col min="6658" max="6658" width="13.875" style="10" customWidth="1"/>
    <col min="6659" max="6659" width="6.75" style="10" customWidth="1"/>
    <col min="6660" max="6660" width="7.875" style="10" customWidth="1"/>
    <col min="6661" max="6661" width="2.625" style="10" customWidth="1"/>
    <col min="6662" max="6662" width="2.75" style="10" customWidth="1"/>
    <col min="6663" max="6663" width="10.125" style="10" customWidth="1"/>
    <col min="6664" max="6665" width="2.875" style="10" customWidth="1"/>
    <col min="6666" max="6666" width="0" style="10" hidden="1" customWidth="1"/>
    <col min="6667" max="6667" width="7.5" style="10" customWidth="1"/>
    <col min="6668" max="6668" width="2.625" style="10" customWidth="1"/>
    <col min="6669" max="6669" width="26" style="10" customWidth="1"/>
    <col min="6670" max="6912" width="9" style="10"/>
    <col min="6913" max="6913" width="2.5" style="10" customWidth="1"/>
    <col min="6914" max="6914" width="13.875" style="10" customWidth="1"/>
    <col min="6915" max="6915" width="6.75" style="10" customWidth="1"/>
    <col min="6916" max="6916" width="7.875" style="10" customWidth="1"/>
    <col min="6917" max="6917" width="2.625" style="10" customWidth="1"/>
    <col min="6918" max="6918" width="2.75" style="10" customWidth="1"/>
    <col min="6919" max="6919" width="10.125" style="10" customWidth="1"/>
    <col min="6920" max="6921" width="2.875" style="10" customWidth="1"/>
    <col min="6922" max="6922" width="0" style="10" hidden="1" customWidth="1"/>
    <col min="6923" max="6923" width="7.5" style="10" customWidth="1"/>
    <col min="6924" max="6924" width="2.625" style="10" customWidth="1"/>
    <col min="6925" max="6925" width="26" style="10" customWidth="1"/>
    <col min="6926" max="7168" width="9" style="10"/>
    <col min="7169" max="7169" width="2.5" style="10" customWidth="1"/>
    <col min="7170" max="7170" width="13.875" style="10" customWidth="1"/>
    <col min="7171" max="7171" width="6.75" style="10" customWidth="1"/>
    <col min="7172" max="7172" width="7.875" style="10" customWidth="1"/>
    <col min="7173" max="7173" width="2.625" style="10" customWidth="1"/>
    <col min="7174" max="7174" width="2.75" style="10" customWidth="1"/>
    <col min="7175" max="7175" width="10.125" style="10" customWidth="1"/>
    <col min="7176" max="7177" width="2.875" style="10" customWidth="1"/>
    <col min="7178" max="7178" width="0" style="10" hidden="1" customWidth="1"/>
    <col min="7179" max="7179" width="7.5" style="10" customWidth="1"/>
    <col min="7180" max="7180" width="2.625" style="10" customWidth="1"/>
    <col min="7181" max="7181" width="26" style="10" customWidth="1"/>
    <col min="7182" max="7424" width="9" style="10"/>
    <col min="7425" max="7425" width="2.5" style="10" customWidth="1"/>
    <col min="7426" max="7426" width="13.875" style="10" customWidth="1"/>
    <col min="7427" max="7427" width="6.75" style="10" customWidth="1"/>
    <col min="7428" max="7428" width="7.875" style="10" customWidth="1"/>
    <col min="7429" max="7429" width="2.625" style="10" customWidth="1"/>
    <col min="7430" max="7430" width="2.75" style="10" customWidth="1"/>
    <col min="7431" max="7431" width="10.125" style="10" customWidth="1"/>
    <col min="7432" max="7433" width="2.875" style="10" customWidth="1"/>
    <col min="7434" max="7434" width="0" style="10" hidden="1" customWidth="1"/>
    <col min="7435" max="7435" width="7.5" style="10" customWidth="1"/>
    <col min="7436" max="7436" width="2.625" style="10" customWidth="1"/>
    <col min="7437" max="7437" width="26" style="10" customWidth="1"/>
    <col min="7438" max="7680" width="9" style="10"/>
    <col min="7681" max="7681" width="2.5" style="10" customWidth="1"/>
    <col min="7682" max="7682" width="13.875" style="10" customWidth="1"/>
    <col min="7683" max="7683" width="6.75" style="10" customWidth="1"/>
    <col min="7684" max="7684" width="7.875" style="10" customWidth="1"/>
    <col min="7685" max="7685" width="2.625" style="10" customWidth="1"/>
    <col min="7686" max="7686" width="2.75" style="10" customWidth="1"/>
    <col min="7687" max="7687" width="10.125" style="10" customWidth="1"/>
    <col min="7688" max="7689" width="2.875" style="10" customWidth="1"/>
    <col min="7690" max="7690" width="0" style="10" hidden="1" customWidth="1"/>
    <col min="7691" max="7691" width="7.5" style="10" customWidth="1"/>
    <col min="7692" max="7692" width="2.625" style="10" customWidth="1"/>
    <col min="7693" max="7693" width="26" style="10" customWidth="1"/>
    <col min="7694" max="7936" width="9" style="10"/>
    <col min="7937" max="7937" width="2.5" style="10" customWidth="1"/>
    <col min="7938" max="7938" width="13.875" style="10" customWidth="1"/>
    <col min="7939" max="7939" width="6.75" style="10" customWidth="1"/>
    <col min="7940" max="7940" width="7.875" style="10" customWidth="1"/>
    <col min="7941" max="7941" width="2.625" style="10" customWidth="1"/>
    <col min="7942" max="7942" width="2.75" style="10" customWidth="1"/>
    <col min="7943" max="7943" width="10.125" style="10" customWidth="1"/>
    <col min="7944" max="7945" width="2.875" style="10" customWidth="1"/>
    <col min="7946" max="7946" width="0" style="10" hidden="1" customWidth="1"/>
    <col min="7947" max="7947" width="7.5" style="10" customWidth="1"/>
    <col min="7948" max="7948" width="2.625" style="10" customWidth="1"/>
    <col min="7949" max="7949" width="26" style="10" customWidth="1"/>
    <col min="7950" max="8192" width="9" style="10"/>
    <col min="8193" max="8193" width="2.5" style="10" customWidth="1"/>
    <col min="8194" max="8194" width="13.875" style="10" customWidth="1"/>
    <col min="8195" max="8195" width="6.75" style="10" customWidth="1"/>
    <col min="8196" max="8196" width="7.875" style="10" customWidth="1"/>
    <col min="8197" max="8197" width="2.625" style="10" customWidth="1"/>
    <col min="8198" max="8198" width="2.75" style="10" customWidth="1"/>
    <col min="8199" max="8199" width="10.125" style="10" customWidth="1"/>
    <col min="8200" max="8201" width="2.875" style="10" customWidth="1"/>
    <col min="8202" max="8202" width="0" style="10" hidden="1" customWidth="1"/>
    <col min="8203" max="8203" width="7.5" style="10" customWidth="1"/>
    <col min="8204" max="8204" width="2.625" style="10" customWidth="1"/>
    <col min="8205" max="8205" width="26" style="10" customWidth="1"/>
    <col min="8206" max="8448" width="9" style="10"/>
    <col min="8449" max="8449" width="2.5" style="10" customWidth="1"/>
    <col min="8450" max="8450" width="13.875" style="10" customWidth="1"/>
    <col min="8451" max="8451" width="6.75" style="10" customWidth="1"/>
    <col min="8452" max="8452" width="7.875" style="10" customWidth="1"/>
    <col min="8453" max="8453" width="2.625" style="10" customWidth="1"/>
    <col min="8454" max="8454" width="2.75" style="10" customWidth="1"/>
    <col min="8455" max="8455" width="10.125" style="10" customWidth="1"/>
    <col min="8456" max="8457" width="2.875" style="10" customWidth="1"/>
    <col min="8458" max="8458" width="0" style="10" hidden="1" customWidth="1"/>
    <col min="8459" max="8459" width="7.5" style="10" customWidth="1"/>
    <col min="8460" max="8460" width="2.625" style="10" customWidth="1"/>
    <col min="8461" max="8461" width="26" style="10" customWidth="1"/>
    <col min="8462" max="8704" width="9" style="10"/>
    <col min="8705" max="8705" width="2.5" style="10" customWidth="1"/>
    <col min="8706" max="8706" width="13.875" style="10" customWidth="1"/>
    <col min="8707" max="8707" width="6.75" style="10" customWidth="1"/>
    <col min="8708" max="8708" width="7.875" style="10" customWidth="1"/>
    <col min="8709" max="8709" width="2.625" style="10" customWidth="1"/>
    <col min="8710" max="8710" width="2.75" style="10" customWidth="1"/>
    <col min="8711" max="8711" width="10.125" style="10" customWidth="1"/>
    <col min="8712" max="8713" width="2.875" style="10" customWidth="1"/>
    <col min="8714" max="8714" width="0" style="10" hidden="1" customWidth="1"/>
    <col min="8715" max="8715" width="7.5" style="10" customWidth="1"/>
    <col min="8716" max="8716" width="2.625" style="10" customWidth="1"/>
    <col min="8717" max="8717" width="26" style="10" customWidth="1"/>
    <col min="8718" max="8960" width="9" style="10"/>
    <col min="8961" max="8961" width="2.5" style="10" customWidth="1"/>
    <col min="8962" max="8962" width="13.875" style="10" customWidth="1"/>
    <col min="8963" max="8963" width="6.75" style="10" customWidth="1"/>
    <col min="8964" max="8964" width="7.875" style="10" customWidth="1"/>
    <col min="8965" max="8965" width="2.625" style="10" customWidth="1"/>
    <col min="8966" max="8966" width="2.75" style="10" customWidth="1"/>
    <col min="8967" max="8967" width="10.125" style="10" customWidth="1"/>
    <col min="8968" max="8969" width="2.875" style="10" customWidth="1"/>
    <col min="8970" max="8970" width="0" style="10" hidden="1" customWidth="1"/>
    <col min="8971" max="8971" width="7.5" style="10" customWidth="1"/>
    <col min="8972" max="8972" width="2.625" style="10" customWidth="1"/>
    <col min="8973" max="8973" width="26" style="10" customWidth="1"/>
    <col min="8974" max="9216" width="9" style="10"/>
    <col min="9217" max="9217" width="2.5" style="10" customWidth="1"/>
    <col min="9218" max="9218" width="13.875" style="10" customWidth="1"/>
    <col min="9219" max="9219" width="6.75" style="10" customWidth="1"/>
    <col min="9220" max="9220" width="7.875" style="10" customWidth="1"/>
    <col min="9221" max="9221" width="2.625" style="10" customWidth="1"/>
    <col min="9222" max="9222" width="2.75" style="10" customWidth="1"/>
    <col min="9223" max="9223" width="10.125" style="10" customWidth="1"/>
    <col min="9224" max="9225" width="2.875" style="10" customWidth="1"/>
    <col min="9226" max="9226" width="0" style="10" hidden="1" customWidth="1"/>
    <col min="9227" max="9227" width="7.5" style="10" customWidth="1"/>
    <col min="9228" max="9228" width="2.625" style="10" customWidth="1"/>
    <col min="9229" max="9229" width="26" style="10" customWidth="1"/>
    <col min="9230" max="9472" width="9" style="10"/>
    <col min="9473" max="9473" width="2.5" style="10" customWidth="1"/>
    <col min="9474" max="9474" width="13.875" style="10" customWidth="1"/>
    <col min="9475" max="9475" width="6.75" style="10" customWidth="1"/>
    <col min="9476" max="9476" width="7.875" style="10" customWidth="1"/>
    <col min="9477" max="9477" width="2.625" style="10" customWidth="1"/>
    <col min="9478" max="9478" width="2.75" style="10" customWidth="1"/>
    <col min="9479" max="9479" width="10.125" style="10" customWidth="1"/>
    <col min="9480" max="9481" width="2.875" style="10" customWidth="1"/>
    <col min="9482" max="9482" width="0" style="10" hidden="1" customWidth="1"/>
    <col min="9483" max="9483" width="7.5" style="10" customWidth="1"/>
    <col min="9484" max="9484" width="2.625" style="10" customWidth="1"/>
    <col min="9485" max="9485" width="26" style="10" customWidth="1"/>
    <col min="9486" max="9728" width="9" style="10"/>
    <col min="9729" max="9729" width="2.5" style="10" customWidth="1"/>
    <col min="9730" max="9730" width="13.875" style="10" customWidth="1"/>
    <col min="9731" max="9731" width="6.75" style="10" customWidth="1"/>
    <col min="9732" max="9732" width="7.875" style="10" customWidth="1"/>
    <col min="9733" max="9733" width="2.625" style="10" customWidth="1"/>
    <col min="9734" max="9734" width="2.75" style="10" customWidth="1"/>
    <col min="9735" max="9735" width="10.125" style="10" customWidth="1"/>
    <col min="9736" max="9737" width="2.875" style="10" customWidth="1"/>
    <col min="9738" max="9738" width="0" style="10" hidden="1" customWidth="1"/>
    <col min="9739" max="9739" width="7.5" style="10" customWidth="1"/>
    <col min="9740" max="9740" width="2.625" style="10" customWidth="1"/>
    <col min="9741" max="9741" width="26" style="10" customWidth="1"/>
    <col min="9742" max="9984" width="9" style="10"/>
    <col min="9985" max="9985" width="2.5" style="10" customWidth="1"/>
    <col min="9986" max="9986" width="13.875" style="10" customWidth="1"/>
    <col min="9987" max="9987" width="6.75" style="10" customWidth="1"/>
    <col min="9988" max="9988" width="7.875" style="10" customWidth="1"/>
    <col min="9989" max="9989" width="2.625" style="10" customWidth="1"/>
    <col min="9990" max="9990" width="2.75" style="10" customWidth="1"/>
    <col min="9991" max="9991" width="10.125" style="10" customWidth="1"/>
    <col min="9992" max="9993" width="2.875" style="10" customWidth="1"/>
    <col min="9994" max="9994" width="0" style="10" hidden="1" customWidth="1"/>
    <col min="9995" max="9995" width="7.5" style="10" customWidth="1"/>
    <col min="9996" max="9996" width="2.625" style="10" customWidth="1"/>
    <col min="9997" max="9997" width="26" style="10" customWidth="1"/>
    <col min="9998" max="10240" width="9" style="10"/>
    <col min="10241" max="10241" width="2.5" style="10" customWidth="1"/>
    <col min="10242" max="10242" width="13.875" style="10" customWidth="1"/>
    <col min="10243" max="10243" width="6.75" style="10" customWidth="1"/>
    <col min="10244" max="10244" width="7.875" style="10" customWidth="1"/>
    <col min="10245" max="10245" width="2.625" style="10" customWidth="1"/>
    <col min="10246" max="10246" width="2.75" style="10" customWidth="1"/>
    <col min="10247" max="10247" width="10.125" style="10" customWidth="1"/>
    <col min="10248" max="10249" width="2.875" style="10" customWidth="1"/>
    <col min="10250" max="10250" width="0" style="10" hidden="1" customWidth="1"/>
    <col min="10251" max="10251" width="7.5" style="10" customWidth="1"/>
    <col min="10252" max="10252" width="2.625" style="10" customWidth="1"/>
    <col min="10253" max="10253" width="26" style="10" customWidth="1"/>
    <col min="10254" max="10496" width="9" style="10"/>
    <col min="10497" max="10497" width="2.5" style="10" customWidth="1"/>
    <col min="10498" max="10498" width="13.875" style="10" customWidth="1"/>
    <col min="10499" max="10499" width="6.75" style="10" customWidth="1"/>
    <col min="10500" max="10500" width="7.875" style="10" customWidth="1"/>
    <col min="10501" max="10501" width="2.625" style="10" customWidth="1"/>
    <col min="10502" max="10502" width="2.75" style="10" customWidth="1"/>
    <col min="10503" max="10503" width="10.125" style="10" customWidth="1"/>
    <col min="10504" max="10505" width="2.875" style="10" customWidth="1"/>
    <col min="10506" max="10506" width="0" style="10" hidden="1" customWidth="1"/>
    <col min="10507" max="10507" width="7.5" style="10" customWidth="1"/>
    <col min="10508" max="10508" width="2.625" style="10" customWidth="1"/>
    <col min="10509" max="10509" width="26" style="10" customWidth="1"/>
    <col min="10510" max="10752" width="9" style="10"/>
    <col min="10753" max="10753" width="2.5" style="10" customWidth="1"/>
    <col min="10754" max="10754" width="13.875" style="10" customWidth="1"/>
    <col min="10755" max="10755" width="6.75" style="10" customWidth="1"/>
    <col min="10756" max="10756" width="7.875" style="10" customWidth="1"/>
    <col min="10757" max="10757" width="2.625" style="10" customWidth="1"/>
    <col min="10758" max="10758" width="2.75" style="10" customWidth="1"/>
    <col min="10759" max="10759" width="10.125" style="10" customWidth="1"/>
    <col min="10760" max="10761" width="2.875" style="10" customWidth="1"/>
    <col min="10762" max="10762" width="0" style="10" hidden="1" customWidth="1"/>
    <col min="10763" max="10763" width="7.5" style="10" customWidth="1"/>
    <col min="10764" max="10764" width="2.625" style="10" customWidth="1"/>
    <col min="10765" max="10765" width="26" style="10" customWidth="1"/>
    <col min="10766" max="11008" width="9" style="10"/>
    <col min="11009" max="11009" width="2.5" style="10" customWidth="1"/>
    <col min="11010" max="11010" width="13.875" style="10" customWidth="1"/>
    <col min="11011" max="11011" width="6.75" style="10" customWidth="1"/>
    <col min="11012" max="11012" width="7.875" style="10" customWidth="1"/>
    <col min="11013" max="11013" width="2.625" style="10" customWidth="1"/>
    <col min="11014" max="11014" width="2.75" style="10" customWidth="1"/>
    <col min="11015" max="11015" width="10.125" style="10" customWidth="1"/>
    <col min="11016" max="11017" width="2.875" style="10" customWidth="1"/>
    <col min="11018" max="11018" width="0" style="10" hidden="1" customWidth="1"/>
    <col min="11019" max="11019" width="7.5" style="10" customWidth="1"/>
    <col min="11020" max="11020" width="2.625" style="10" customWidth="1"/>
    <col min="11021" max="11021" width="26" style="10" customWidth="1"/>
    <col min="11022" max="11264" width="9" style="10"/>
    <col min="11265" max="11265" width="2.5" style="10" customWidth="1"/>
    <col min="11266" max="11266" width="13.875" style="10" customWidth="1"/>
    <col min="11267" max="11267" width="6.75" style="10" customWidth="1"/>
    <col min="11268" max="11268" width="7.875" style="10" customWidth="1"/>
    <col min="11269" max="11269" width="2.625" style="10" customWidth="1"/>
    <col min="11270" max="11270" width="2.75" style="10" customWidth="1"/>
    <col min="11271" max="11271" width="10.125" style="10" customWidth="1"/>
    <col min="11272" max="11273" width="2.875" style="10" customWidth="1"/>
    <col min="11274" max="11274" width="0" style="10" hidden="1" customWidth="1"/>
    <col min="11275" max="11275" width="7.5" style="10" customWidth="1"/>
    <col min="11276" max="11276" width="2.625" style="10" customWidth="1"/>
    <col min="11277" max="11277" width="26" style="10" customWidth="1"/>
    <col min="11278" max="11520" width="9" style="10"/>
    <col min="11521" max="11521" width="2.5" style="10" customWidth="1"/>
    <col min="11522" max="11522" width="13.875" style="10" customWidth="1"/>
    <col min="11523" max="11523" width="6.75" style="10" customWidth="1"/>
    <col min="11524" max="11524" width="7.875" style="10" customWidth="1"/>
    <col min="11525" max="11525" width="2.625" style="10" customWidth="1"/>
    <col min="11526" max="11526" width="2.75" style="10" customWidth="1"/>
    <col min="11527" max="11527" width="10.125" style="10" customWidth="1"/>
    <col min="11528" max="11529" width="2.875" style="10" customWidth="1"/>
    <col min="11530" max="11530" width="0" style="10" hidden="1" customWidth="1"/>
    <col min="11531" max="11531" width="7.5" style="10" customWidth="1"/>
    <col min="11532" max="11532" width="2.625" style="10" customWidth="1"/>
    <col min="11533" max="11533" width="26" style="10" customWidth="1"/>
    <col min="11534" max="11776" width="9" style="10"/>
    <col min="11777" max="11777" width="2.5" style="10" customWidth="1"/>
    <col min="11778" max="11778" width="13.875" style="10" customWidth="1"/>
    <col min="11779" max="11779" width="6.75" style="10" customWidth="1"/>
    <col min="11780" max="11780" width="7.875" style="10" customWidth="1"/>
    <col min="11781" max="11781" width="2.625" style="10" customWidth="1"/>
    <col min="11782" max="11782" width="2.75" style="10" customWidth="1"/>
    <col min="11783" max="11783" width="10.125" style="10" customWidth="1"/>
    <col min="11784" max="11785" width="2.875" style="10" customWidth="1"/>
    <col min="11786" max="11786" width="0" style="10" hidden="1" customWidth="1"/>
    <col min="11787" max="11787" width="7.5" style="10" customWidth="1"/>
    <col min="11788" max="11788" width="2.625" style="10" customWidth="1"/>
    <col min="11789" max="11789" width="26" style="10" customWidth="1"/>
    <col min="11790" max="12032" width="9" style="10"/>
    <col min="12033" max="12033" width="2.5" style="10" customWidth="1"/>
    <col min="12034" max="12034" width="13.875" style="10" customWidth="1"/>
    <col min="12035" max="12035" width="6.75" style="10" customWidth="1"/>
    <col min="12036" max="12036" width="7.875" style="10" customWidth="1"/>
    <col min="12037" max="12037" width="2.625" style="10" customWidth="1"/>
    <col min="12038" max="12038" width="2.75" style="10" customWidth="1"/>
    <col min="12039" max="12039" width="10.125" style="10" customWidth="1"/>
    <col min="12040" max="12041" width="2.875" style="10" customWidth="1"/>
    <col min="12042" max="12042" width="0" style="10" hidden="1" customWidth="1"/>
    <col min="12043" max="12043" width="7.5" style="10" customWidth="1"/>
    <col min="12044" max="12044" width="2.625" style="10" customWidth="1"/>
    <col min="12045" max="12045" width="26" style="10" customWidth="1"/>
    <col min="12046" max="12288" width="9" style="10"/>
    <col min="12289" max="12289" width="2.5" style="10" customWidth="1"/>
    <col min="12290" max="12290" width="13.875" style="10" customWidth="1"/>
    <col min="12291" max="12291" width="6.75" style="10" customWidth="1"/>
    <col min="12292" max="12292" width="7.875" style="10" customWidth="1"/>
    <col min="12293" max="12293" width="2.625" style="10" customWidth="1"/>
    <col min="12294" max="12294" width="2.75" style="10" customWidth="1"/>
    <col min="12295" max="12295" width="10.125" style="10" customWidth="1"/>
    <col min="12296" max="12297" width="2.875" style="10" customWidth="1"/>
    <col min="12298" max="12298" width="0" style="10" hidden="1" customWidth="1"/>
    <col min="12299" max="12299" width="7.5" style="10" customWidth="1"/>
    <col min="12300" max="12300" width="2.625" style="10" customWidth="1"/>
    <col min="12301" max="12301" width="26" style="10" customWidth="1"/>
    <col min="12302" max="12544" width="9" style="10"/>
    <col min="12545" max="12545" width="2.5" style="10" customWidth="1"/>
    <col min="12546" max="12546" width="13.875" style="10" customWidth="1"/>
    <col min="12547" max="12547" width="6.75" style="10" customWidth="1"/>
    <col min="12548" max="12548" width="7.875" style="10" customWidth="1"/>
    <col min="12549" max="12549" width="2.625" style="10" customWidth="1"/>
    <col min="12550" max="12550" width="2.75" style="10" customWidth="1"/>
    <col min="12551" max="12551" width="10.125" style="10" customWidth="1"/>
    <col min="12552" max="12553" width="2.875" style="10" customWidth="1"/>
    <col min="12554" max="12554" width="0" style="10" hidden="1" customWidth="1"/>
    <col min="12555" max="12555" width="7.5" style="10" customWidth="1"/>
    <col min="12556" max="12556" width="2.625" style="10" customWidth="1"/>
    <col min="12557" max="12557" width="26" style="10" customWidth="1"/>
    <col min="12558" max="12800" width="9" style="10"/>
    <col min="12801" max="12801" width="2.5" style="10" customWidth="1"/>
    <col min="12802" max="12802" width="13.875" style="10" customWidth="1"/>
    <col min="12803" max="12803" width="6.75" style="10" customWidth="1"/>
    <col min="12804" max="12804" width="7.875" style="10" customWidth="1"/>
    <col min="12805" max="12805" width="2.625" style="10" customWidth="1"/>
    <col min="12806" max="12806" width="2.75" style="10" customWidth="1"/>
    <col min="12807" max="12807" width="10.125" style="10" customWidth="1"/>
    <col min="12808" max="12809" width="2.875" style="10" customWidth="1"/>
    <col min="12810" max="12810" width="0" style="10" hidden="1" customWidth="1"/>
    <col min="12811" max="12811" width="7.5" style="10" customWidth="1"/>
    <col min="12812" max="12812" width="2.625" style="10" customWidth="1"/>
    <col min="12813" max="12813" width="26" style="10" customWidth="1"/>
    <col min="12814" max="13056" width="9" style="10"/>
    <col min="13057" max="13057" width="2.5" style="10" customWidth="1"/>
    <col min="13058" max="13058" width="13.875" style="10" customWidth="1"/>
    <col min="13059" max="13059" width="6.75" style="10" customWidth="1"/>
    <col min="13060" max="13060" width="7.875" style="10" customWidth="1"/>
    <col min="13061" max="13061" width="2.625" style="10" customWidth="1"/>
    <col min="13062" max="13062" width="2.75" style="10" customWidth="1"/>
    <col min="13063" max="13063" width="10.125" style="10" customWidth="1"/>
    <col min="13064" max="13065" width="2.875" style="10" customWidth="1"/>
    <col min="13066" max="13066" width="0" style="10" hidden="1" customWidth="1"/>
    <col min="13067" max="13067" width="7.5" style="10" customWidth="1"/>
    <col min="13068" max="13068" width="2.625" style="10" customWidth="1"/>
    <col min="13069" max="13069" width="26" style="10" customWidth="1"/>
    <col min="13070" max="13312" width="9" style="10"/>
    <col min="13313" max="13313" width="2.5" style="10" customWidth="1"/>
    <col min="13314" max="13314" width="13.875" style="10" customWidth="1"/>
    <col min="13315" max="13315" width="6.75" style="10" customWidth="1"/>
    <col min="13316" max="13316" width="7.875" style="10" customWidth="1"/>
    <col min="13317" max="13317" width="2.625" style="10" customWidth="1"/>
    <col min="13318" max="13318" width="2.75" style="10" customWidth="1"/>
    <col min="13319" max="13319" width="10.125" style="10" customWidth="1"/>
    <col min="13320" max="13321" width="2.875" style="10" customWidth="1"/>
    <col min="13322" max="13322" width="0" style="10" hidden="1" customWidth="1"/>
    <col min="13323" max="13323" width="7.5" style="10" customWidth="1"/>
    <col min="13324" max="13324" width="2.625" style="10" customWidth="1"/>
    <col min="13325" max="13325" width="26" style="10" customWidth="1"/>
    <col min="13326" max="13568" width="9" style="10"/>
    <col min="13569" max="13569" width="2.5" style="10" customWidth="1"/>
    <col min="13570" max="13570" width="13.875" style="10" customWidth="1"/>
    <col min="13571" max="13571" width="6.75" style="10" customWidth="1"/>
    <col min="13572" max="13572" width="7.875" style="10" customWidth="1"/>
    <col min="13573" max="13573" width="2.625" style="10" customWidth="1"/>
    <col min="13574" max="13574" width="2.75" style="10" customWidth="1"/>
    <col min="13575" max="13575" width="10.125" style="10" customWidth="1"/>
    <col min="13576" max="13577" width="2.875" style="10" customWidth="1"/>
    <col min="13578" max="13578" width="0" style="10" hidden="1" customWidth="1"/>
    <col min="13579" max="13579" width="7.5" style="10" customWidth="1"/>
    <col min="13580" max="13580" width="2.625" style="10" customWidth="1"/>
    <col min="13581" max="13581" width="26" style="10" customWidth="1"/>
    <col min="13582" max="13824" width="9" style="10"/>
    <col min="13825" max="13825" width="2.5" style="10" customWidth="1"/>
    <col min="13826" max="13826" width="13.875" style="10" customWidth="1"/>
    <col min="13827" max="13827" width="6.75" style="10" customWidth="1"/>
    <col min="13828" max="13828" width="7.875" style="10" customWidth="1"/>
    <col min="13829" max="13829" width="2.625" style="10" customWidth="1"/>
    <col min="13830" max="13830" width="2.75" style="10" customWidth="1"/>
    <col min="13831" max="13831" width="10.125" style="10" customWidth="1"/>
    <col min="13832" max="13833" width="2.875" style="10" customWidth="1"/>
    <col min="13834" max="13834" width="0" style="10" hidden="1" customWidth="1"/>
    <col min="13835" max="13835" width="7.5" style="10" customWidth="1"/>
    <col min="13836" max="13836" width="2.625" style="10" customWidth="1"/>
    <col min="13837" max="13837" width="26" style="10" customWidth="1"/>
    <col min="13838" max="14080" width="9" style="10"/>
    <col min="14081" max="14081" width="2.5" style="10" customWidth="1"/>
    <col min="14082" max="14082" width="13.875" style="10" customWidth="1"/>
    <col min="14083" max="14083" width="6.75" style="10" customWidth="1"/>
    <col min="14084" max="14084" width="7.875" style="10" customWidth="1"/>
    <col min="14085" max="14085" width="2.625" style="10" customWidth="1"/>
    <col min="14086" max="14086" width="2.75" style="10" customWidth="1"/>
    <col min="14087" max="14087" width="10.125" style="10" customWidth="1"/>
    <col min="14088" max="14089" width="2.875" style="10" customWidth="1"/>
    <col min="14090" max="14090" width="0" style="10" hidden="1" customWidth="1"/>
    <col min="14091" max="14091" width="7.5" style="10" customWidth="1"/>
    <col min="14092" max="14092" width="2.625" style="10" customWidth="1"/>
    <col min="14093" max="14093" width="26" style="10" customWidth="1"/>
    <col min="14094" max="14336" width="9" style="10"/>
    <col min="14337" max="14337" width="2.5" style="10" customWidth="1"/>
    <col min="14338" max="14338" width="13.875" style="10" customWidth="1"/>
    <col min="14339" max="14339" width="6.75" style="10" customWidth="1"/>
    <col min="14340" max="14340" width="7.875" style="10" customWidth="1"/>
    <col min="14341" max="14341" width="2.625" style="10" customWidth="1"/>
    <col min="14342" max="14342" width="2.75" style="10" customWidth="1"/>
    <col min="14343" max="14343" width="10.125" style="10" customWidth="1"/>
    <col min="14344" max="14345" width="2.875" style="10" customWidth="1"/>
    <col min="14346" max="14346" width="0" style="10" hidden="1" customWidth="1"/>
    <col min="14347" max="14347" width="7.5" style="10" customWidth="1"/>
    <col min="14348" max="14348" width="2.625" style="10" customWidth="1"/>
    <col min="14349" max="14349" width="26" style="10" customWidth="1"/>
    <col min="14350" max="14592" width="9" style="10"/>
    <col min="14593" max="14593" width="2.5" style="10" customWidth="1"/>
    <col min="14594" max="14594" width="13.875" style="10" customWidth="1"/>
    <col min="14595" max="14595" width="6.75" style="10" customWidth="1"/>
    <col min="14596" max="14596" width="7.875" style="10" customWidth="1"/>
    <col min="14597" max="14597" width="2.625" style="10" customWidth="1"/>
    <col min="14598" max="14598" width="2.75" style="10" customWidth="1"/>
    <col min="14599" max="14599" width="10.125" style="10" customWidth="1"/>
    <col min="14600" max="14601" width="2.875" style="10" customWidth="1"/>
    <col min="14602" max="14602" width="0" style="10" hidden="1" customWidth="1"/>
    <col min="14603" max="14603" width="7.5" style="10" customWidth="1"/>
    <col min="14604" max="14604" width="2.625" style="10" customWidth="1"/>
    <col min="14605" max="14605" width="26" style="10" customWidth="1"/>
    <col min="14606" max="14848" width="9" style="10"/>
    <col min="14849" max="14849" width="2.5" style="10" customWidth="1"/>
    <col min="14850" max="14850" width="13.875" style="10" customWidth="1"/>
    <col min="14851" max="14851" width="6.75" style="10" customWidth="1"/>
    <col min="14852" max="14852" width="7.875" style="10" customWidth="1"/>
    <col min="14853" max="14853" width="2.625" style="10" customWidth="1"/>
    <col min="14854" max="14854" width="2.75" style="10" customWidth="1"/>
    <col min="14855" max="14855" width="10.125" style="10" customWidth="1"/>
    <col min="14856" max="14857" width="2.875" style="10" customWidth="1"/>
    <col min="14858" max="14858" width="0" style="10" hidden="1" customWidth="1"/>
    <col min="14859" max="14859" width="7.5" style="10" customWidth="1"/>
    <col min="14860" max="14860" width="2.625" style="10" customWidth="1"/>
    <col min="14861" max="14861" width="26" style="10" customWidth="1"/>
    <col min="14862" max="15104" width="9" style="10"/>
    <col min="15105" max="15105" width="2.5" style="10" customWidth="1"/>
    <col min="15106" max="15106" width="13.875" style="10" customWidth="1"/>
    <col min="15107" max="15107" width="6.75" style="10" customWidth="1"/>
    <col min="15108" max="15108" width="7.875" style="10" customWidth="1"/>
    <col min="15109" max="15109" width="2.625" style="10" customWidth="1"/>
    <col min="15110" max="15110" width="2.75" style="10" customWidth="1"/>
    <col min="15111" max="15111" width="10.125" style="10" customWidth="1"/>
    <col min="15112" max="15113" width="2.875" style="10" customWidth="1"/>
    <col min="15114" max="15114" width="0" style="10" hidden="1" customWidth="1"/>
    <col min="15115" max="15115" width="7.5" style="10" customWidth="1"/>
    <col min="15116" max="15116" width="2.625" style="10" customWidth="1"/>
    <col min="15117" max="15117" width="26" style="10" customWidth="1"/>
    <col min="15118" max="15360" width="9" style="10"/>
    <col min="15361" max="15361" width="2.5" style="10" customWidth="1"/>
    <col min="15362" max="15362" width="13.875" style="10" customWidth="1"/>
    <col min="15363" max="15363" width="6.75" style="10" customWidth="1"/>
    <col min="15364" max="15364" width="7.875" style="10" customWidth="1"/>
    <col min="15365" max="15365" width="2.625" style="10" customWidth="1"/>
    <col min="15366" max="15366" width="2.75" style="10" customWidth="1"/>
    <col min="15367" max="15367" width="10.125" style="10" customWidth="1"/>
    <col min="15368" max="15369" width="2.875" style="10" customWidth="1"/>
    <col min="15370" max="15370" width="0" style="10" hidden="1" customWidth="1"/>
    <col min="15371" max="15371" width="7.5" style="10" customWidth="1"/>
    <col min="15372" max="15372" width="2.625" style="10" customWidth="1"/>
    <col min="15373" max="15373" width="26" style="10" customWidth="1"/>
    <col min="15374" max="15616" width="9" style="10"/>
    <col min="15617" max="15617" width="2.5" style="10" customWidth="1"/>
    <col min="15618" max="15618" width="13.875" style="10" customWidth="1"/>
    <col min="15619" max="15619" width="6.75" style="10" customWidth="1"/>
    <col min="15620" max="15620" width="7.875" style="10" customWidth="1"/>
    <col min="15621" max="15621" width="2.625" style="10" customWidth="1"/>
    <col min="15622" max="15622" width="2.75" style="10" customWidth="1"/>
    <col min="15623" max="15623" width="10.125" style="10" customWidth="1"/>
    <col min="15624" max="15625" width="2.875" style="10" customWidth="1"/>
    <col min="15626" max="15626" width="0" style="10" hidden="1" customWidth="1"/>
    <col min="15627" max="15627" width="7.5" style="10" customWidth="1"/>
    <col min="15628" max="15628" width="2.625" style="10" customWidth="1"/>
    <col min="15629" max="15629" width="26" style="10" customWidth="1"/>
    <col min="15630" max="15872" width="9" style="10"/>
    <col min="15873" max="15873" width="2.5" style="10" customWidth="1"/>
    <col min="15874" max="15874" width="13.875" style="10" customWidth="1"/>
    <col min="15875" max="15875" width="6.75" style="10" customWidth="1"/>
    <col min="15876" max="15876" width="7.875" style="10" customWidth="1"/>
    <col min="15877" max="15877" width="2.625" style="10" customWidth="1"/>
    <col min="15878" max="15878" width="2.75" style="10" customWidth="1"/>
    <col min="15879" max="15879" width="10.125" style="10" customWidth="1"/>
    <col min="15880" max="15881" width="2.875" style="10" customWidth="1"/>
    <col min="15882" max="15882" width="0" style="10" hidden="1" customWidth="1"/>
    <col min="15883" max="15883" width="7.5" style="10" customWidth="1"/>
    <col min="15884" max="15884" width="2.625" style="10" customWidth="1"/>
    <col min="15885" max="15885" width="26" style="10" customWidth="1"/>
    <col min="15886" max="16128" width="9" style="10"/>
    <col min="16129" max="16129" width="2.5" style="10" customWidth="1"/>
    <col min="16130" max="16130" width="13.875" style="10" customWidth="1"/>
    <col min="16131" max="16131" width="6.75" style="10" customWidth="1"/>
    <col min="16132" max="16132" width="7.875" style="10" customWidth="1"/>
    <col min="16133" max="16133" width="2.625" style="10" customWidth="1"/>
    <col min="16134" max="16134" width="2.75" style="10" customWidth="1"/>
    <col min="16135" max="16135" width="10.125" style="10" customWidth="1"/>
    <col min="16136" max="16137" width="2.875" style="10" customWidth="1"/>
    <col min="16138" max="16138" width="0" style="10" hidden="1" customWidth="1"/>
    <col min="16139" max="16139" width="7.5" style="10" customWidth="1"/>
    <col min="16140" max="16140" width="2.625" style="10" customWidth="1"/>
    <col min="16141" max="16141" width="26" style="10" customWidth="1"/>
    <col min="16142" max="16384" width="9" style="10"/>
  </cols>
  <sheetData>
    <row r="1" spans="2:13" s="8" customFormat="1" ht="12" customHeight="1" x14ac:dyDescent="0.15"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2:13" s="8" customFormat="1" ht="59.25" customHeight="1" x14ac:dyDescent="0.15">
      <c r="B2" s="68" t="s">
        <v>27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3" ht="27.95" customHeight="1" x14ac:dyDescent="0.15">
      <c r="B3" s="48" t="s">
        <v>28</v>
      </c>
      <c r="C3" s="48"/>
      <c r="D3" s="48"/>
      <c r="E3" s="48"/>
      <c r="F3" s="48"/>
      <c r="G3" s="48"/>
      <c r="H3" s="48"/>
      <c r="I3" s="48"/>
      <c r="J3" s="9"/>
      <c r="K3" s="69" t="s">
        <v>127</v>
      </c>
      <c r="L3" s="70"/>
      <c r="M3" s="70"/>
    </row>
    <row r="4" spans="2:13" ht="27.95" customHeight="1" x14ac:dyDescent="0.15">
      <c r="B4" s="11" t="s">
        <v>29</v>
      </c>
      <c r="C4" s="71" t="s">
        <v>135</v>
      </c>
      <c r="D4" s="61"/>
      <c r="E4" s="61"/>
      <c r="F4" s="72"/>
      <c r="G4" s="72"/>
      <c r="H4" s="72"/>
      <c r="I4" s="72"/>
      <c r="J4" s="72"/>
      <c r="K4" s="72"/>
      <c r="L4" s="72"/>
      <c r="M4" s="73"/>
    </row>
    <row r="5" spans="2:13" ht="27.95" customHeight="1" x14ac:dyDescent="0.15">
      <c r="B5" s="11" t="s">
        <v>1</v>
      </c>
      <c r="C5" s="74" t="s">
        <v>121</v>
      </c>
      <c r="D5" s="75"/>
      <c r="E5" s="52" t="s">
        <v>2</v>
      </c>
      <c r="F5" s="52"/>
      <c r="G5" s="76" t="s">
        <v>123</v>
      </c>
      <c r="H5" s="77"/>
      <c r="I5" s="78"/>
      <c r="J5" s="58" t="s">
        <v>3</v>
      </c>
      <c r="K5" s="79"/>
      <c r="L5" s="75" t="s">
        <v>125</v>
      </c>
      <c r="M5" s="75"/>
    </row>
    <row r="6" spans="2:13" ht="27.95" customHeight="1" x14ac:dyDescent="0.15">
      <c r="B6" s="11" t="s">
        <v>4</v>
      </c>
      <c r="C6" s="74" t="s">
        <v>122</v>
      </c>
      <c r="D6" s="75"/>
      <c r="E6" s="52" t="s">
        <v>2</v>
      </c>
      <c r="F6" s="52"/>
      <c r="G6" s="74" t="s">
        <v>124</v>
      </c>
      <c r="H6" s="75"/>
      <c r="I6" s="75"/>
      <c r="J6" s="58" t="s">
        <v>3</v>
      </c>
      <c r="K6" s="79"/>
      <c r="L6" s="75" t="s">
        <v>126</v>
      </c>
      <c r="M6" s="75"/>
    </row>
    <row r="7" spans="2:13" ht="27.95" customHeight="1" x14ac:dyDescent="0.15">
      <c r="B7" s="12" t="s">
        <v>30</v>
      </c>
      <c r="C7" s="50" t="s">
        <v>147</v>
      </c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2:13" ht="27.95" customHeight="1" x14ac:dyDescent="0.15">
      <c r="B8" s="12" t="s">
        <v>31</v>
      </c>
      <c r="C8" s="50" t="s">
        <v>148</v>
      </c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2:13" ht="27.95" customHeight="1" x14ac:dyDescent="0.15">
      <c r="B9" s="12" t="s">
        <v>32</v>
      </c>
      <c r="C9" s="52" t="s">
        <v>111</v>
      </c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2:13" ht="27.95" customHeight="1" x14ac:dyDescent="0.15">
      <c r="B10" s="32" t="s">
        <v>113</v>
      </c>
      <c r="C10" s="50" t="s">
        <v>140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2:13" ht="27.95" customHeight="1" x14ac:dyDescent="0.15">
      <c r="B11" s="35" t="s">
        <v>115</v>
      </c>
      <c r="C11" s="54" t="s">
        <v>130</v>
      </c>
      <c r="D11" s="52"/>
      <c r="E11" s="52" t="s">
        <v>33</v>
      </c>
      <c r="F11" s="52"/>
      <c r="G11" s="52"/>
      <c r="H11" s="50" t="s">
        <v>129</v>
      </c>
      <c r="I11" s="55"/>
      <c r="J11" s="55"/>
      <c r="K11" s="55"/>
      <c r="L11" s="55"/>
      <c r="M11" s="55"/>
    </row>
    <row r="12" spans="2:13" ht="27.95" customHeight="1" x14ac:dyDescent="0.15">
      <c r="B12" s="12" t="s">
        <v>34</v>
      </c>
      <c r="C12" s="50" t="s">
        <v>131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2:13" ht="27.95" customHeight="1" x14ac:dyDescent="0.15">
      <c r="B13" s="12" t="s">
        <v>35</v>
      </c>
      <c r="C13" s="56" t="s">
        <v>132</v>
      </c>
      <c r="D13" s="57"/>
      <c r="E13" s="58" t="s">
        <v>36</v>
      </c>
      <c r="F13" s="57"/>
      <c r="G13" s="59"/>
      <c r="H13" s="60" t="s">
        <v>133</v>
      </c>
      <c r="I13" s="61"/>
      <c r="J13" s="61"/>
      <c r="K13" s="61"/>
      <c r="L13" s="61"/>
      <c r="M13" s="62"/>
    </row>
    <row r="14" spans="2:13" ht="27.95" customHeight="1" x14ac:dyDescent="0.15">
      <c r="B14" s="63" t="s">
        <v>37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5"/>
    </row>
    <row r="15" spans="2:13" ht="150" customHeight="1" x14ac:dyDescent="0.15">
      <c r="B15" s="47" t="s">
        <v>149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9"/>
    </row>
    <row r="16" spans="2:13" ht="27" customHeight="1" x14ac:dyDescent="0.15">
      <c r="B16" s="40" t="s">
        <v>38</v>
      </c>
      <c r="C16" s="40"/>
      <c r="D16" s="40"/>
      <c r="E16" s="40"/>
      <c r="F16" s="40"/>
      <c r="G16" s="40"/>
      <c r="H16" s="40" t="s">
        <v>39</v>
      </c>
      <c r="I16" s="40"/>
      <c r="J16" s="40"/>
      <c r="K16" s="40"/>
      <c r="L16" s="40"/>
      <c r="M16" s="40"/>
    </row>
    <row r="17" spans="2:13" ht="49.5" customHeight="1" x14ac:dyDescent="0.15">
      <c r="B17" s="41" t="s">
        <v>40</v>
      </c>
      <c r="C17" s="42"/>
      <c r="D17" s="42"/>
      <c r="E17" s="42"/>
      <c r="F17" s="42"/>
      <c r="G17" s="42"/>
      <c r="H17" s="44" t="s">
        <v>41</v>
      </c>
      <c r="I17" s="44"/>
      <c r="J17" s="44"/>
      <c r="K17" s="44"/>
      <c r="L17" s="44"/>
      <c r="M17" s="44"/>
    </row>
    <row r="18" spans="2:13" ht="49.5" customHeight="1" x14ac:dyDescent="0.15">
      <c r="B18" s="43"/>
      <c r="C18" s="43"/>
      <c r="D18" s="43"/>
      <c r="E18" s="43"/>
      <c r="F18" s="43"/>
      <c r="G18" s="43"/>
      <c r="H18" s="45"/>
      <c r="I18" s="45"/>
      <c r="J18" s="45"/>
      <c r="K18" s="45"/>
      <c r="L18" s="45"/>
      <c r="M18" s="45"/>
    </row>
    <row r="19" spans="2:13" ht="50.1" customHeight="1" x14ac:dyDescent="0.15">
      <c r="B19" s="46" t="s">
        <v>42</v>
      </c>
      <c r="C19" s="46"/>
      <c r="D19" s="46"/>
      <c r="E19" s="46"/>
      <c r="F19" s="46"/>
      <c r="G19" s="46"/>
      <c r="H19" s="46" t="s">
        <v>42</v>
      </c>
      <c r="I19" s="46"/>
      <c r="J19" s="46"/>
      <c r="K19" s="46"/>
      <c r="L19" s="46"/>
      <c r="M19" s="46"/>
    </row>
    <row r="20" spans="2:13" ht="39" customHeight="1" x14ac:dyDescent="0.15">
      <c r="B20" s="39" t="s">
        <v>43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</sheetData>
  <sheetProtection algorithmName="SHA-512" hashValue="7uwPSA7cusMdwBYIV+3UhOJ51ZtskZKmRnJ4z6PZM9LnIKxTpes3lA9Y4Qf1hV+h875clROPOUAxHMx2MHHvkA==" saltValue="01/AdiYqOB23+VHCodurXw==" spinCount="100000" sheet="1" formatCells="0" formatRows="0"/>
  <protectedRanges>
    <protectedRange sqref="K3:M3 C4:M4 C5:D6 G5:I6 L5:M6 C7:M10 C11:D11 H11:M11 C12:M12 C13:D13 H13:M13 B15:M15" name="区域1"/>
  </protectedRanges>
  <mergeCells count="35">
    <mergeCell ref="C7:M7"/>
    <mergeCell ref="B1:M1"/>
    <mergeCell ref="B2:M2"/>
    <mergeCell ref="B3:I3"/>
    <mergeCell ref="K3:M3"/>
    <mergeCell ref="C4:M4"/>
    <mergeCell ref="C5:D5"/>
    <mergeCell ref="E5:F5"/>
    <mergeCell ref="G5:I5"/>
    <mergeCell ref="J5:K5"/>
    <mergeCell ref="L5:M5"/>
    <mergeCell ref="C6:D6"/>
    <mergeCell ref="E6:F6"/>
    <mergeCell ref="G6:I6"/>
    <mergeCell ref="J6:K6"/>
    <mergeCell ref="L6:M6"/>
    <mergeCell ref="B15:M15"/>
    <mergeCell ref="C8:M8"/>
    <mergeCell ref="C9:M9"/>
    <mergeCell ref="C10:M10"/>
    <mergeCell ref="C11:D11"/>
    <mergeCell ref="E11:G11"/>
    <mergeCell ref="H11:M11"/>
    <mergeCell ref="C12:M12"/>
    <mergeCell ref="C13:D13"/>
    <mergeCell ref="E13:G13"/>
    <mergeCell ref="H13:M13"/>
    <mergeCell ref="B14:M14"/>
    <mergeCell ref="B20:M20"/>
    <mergeCell ref="B16:G16"/>
    <mergeCell ref="H16:M16"/>
    <mergeCell ref="B17:G18"/>
    <mergeCell ref="H17:M18"/>
    <mergeCell ref="B19:G19"/>
    <mergeCell ref="H19:M19"/>
  </mergeCells>
  <phoneticPr fontId="16" type="noConversion"/>
  <dataValidations count="2">
    <dataValidation type="list" allowBlank="1" showInputMessage="1" showErrorMessage="1" sqref="C9:M9">
      <formula1>"脱产,半脱产,业余,在线学习,混合式,非办学项目"</formula1>
    </dataValidation>
    <dataValidation type="list" allowBlank="1" showInputMessage="1" showErrorMessage="1" sqref="C13:D13">
      <formula1>"是,否"</formula1>
    </dataValidation>
  </dataValidations>
  <printOptions horizontalCentered="1" verticalCentered="1"/>
  <pageMargins left="0.35433070866141736" right="0.35433070866141736" top="0.51181102362204722" bottom="0.51181102362204722" header="0.51181102362204722" footer="0.51181102362204722"/>
  <pageSetup paperSize="9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M21"/>
  <sheetViews>
    <sheetView topLeftCell="A7" zoomScaleNormal="100" workbookViewId="0">
      <selection activeCell="L3" sqref="L3:M3"/>
    </sheetView>
  </sheetViews>
  <sheetFormatPr defaultRowHeight="14.25" x14ac:dyDescent="0.15"/>
  <cols>
    <col min="1" max="1" width="1.875" style="10" customWidth="1"/>
    <col min="2" max="2" width="13.5" style="10" customWidth="1"/>
    <col min="3" max="3" width="6.75" style="10" customWidth="1"/>
    <col min="4" max="4" width="9" style="10"/>
    <col min="5" max="5" width="2.625" style="10" customWidth="1"/>
    <col min="6" max="6" width="2.75" style="10" customWidth="1"/>
    <col min="7" max="7" width="10.125" style="10" customWidth="1"/>
    <col min="8" max="9" width="2.875" style="10" customWidth="1"/>
    <col min="10" max="10" width="0.25" style="10" hidden="1" customWidth="1"/>
    <col min="11" max="11" width="9" style="10"/>
    <col min="12" max="12" width="2.625" style="10" customWidth="1"/>
    <col min="13" max="13" width="24.25" style="10" customWidth="1"/>
    <col min="14" max="16384" width="9" style="10"/>
  </cols>
  <sheetData>
    <row r="1" spans="2:13" s="13" customFormat="1" ht="12.75" customHeight="1" x14ac:dyDescent="0.15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2:13" s="13" customFormat="1" ht="59.25" customHeight="1" x14ac:dyDescent="0.15">
      <c r="B2" s="68" t="s">
        <v>44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3" ht="27.95" customHeight="1" x14ac:dyDescent="0.15">
      <c r="B3" s="80" t="s">
        <v>110</v>
      </c>
      <c r="C3" s="80"/>
      <c r="D3" s="80"/>
      <c r="E3" s="81" t="s">
        <v>80</v>
      </c>
      <c r="F3" s="81"/>
      <c r="G3" s="81"/>
      <c r="H3" s="81"/>
      <c r="I3" s="81"/>
      <c r="J3" s="81"/>
      <c r="K3" s="81"/>
      <c r="L3" s="82" t="s">
        <v>134</v>
      </c>
      <c r="M3" s="82"/>
    </row>
    <row r="4" spans="2:13" ht="27.95" customHeight="1" x14ac:dyDescent="0.15">
      <c r="B4" s="32" t="s">
        <v>24</v>
      </c>
      <c r="C4" s="110" t="str">
        <f>T('1-项目申报'!C4:M4)</f>
        <v>高等技术学院、继续教育学院</v>
      </c>
      <c r="D4" s="95"/>
      <c r="E4" s="95"/>
      <c r="F4" s="110"/>
      <c r="G4" s="110"/>
      <c r="H4" s="110"/>
      <c r="I4" s="110"/>
      <c r="J4" s="110"/>
      <c r="K4" s="110"/>
      <c r="L4" s="110"/>
      <c r="M4" s="103"/>
    </row>
    <row r="5" spans="2:13" ht="27.95" customHeight="1" x14ac:dyDescent="0.15">
      <c r="B5" s="32" t="s">
        <v>45</v>
      </c>
      <c r="C5" s="102" t="str">
        <f>T('1-项目申报'!C5:D5)</f>
        <v>陈敏</v>
      </c>
      <c r="D5" s="96"/>
      <c r="E5" s="98" t="s">
        <v>46</v>
      </c>
      <c r="F5" s="98"/>
      <c r="G5" s="99" t="str">
        <f>T('1-项目申报'!G5:I5)</f>
        <v>院长</v>
      </c>
      <c r="H5" s="101"/>
      <c r="I5" s="101"/>
      <c r="J5" s="98" t="s">
        <v>63</v>
      </c>
      <c r="K5" s="98"/>
      <c r="L5" s="101" t="str">
        <f>T('1-项目申报'!L5:M5)</f>
        <v>021-64272123</v>
      </c>
      <c r="M5" s="101"/>
    </row>
    <row r="6" spans="2:13" ht="27.95" customHeight="1" x14ac:dyDescent="0.15">
      <c r="B6" s="32" t="s">
        <v>25</v>
      </c>
      <c r="C6" s="102" t="str">
        <f>T('1-项目申报'!C6:D6)</f>
        <v>咸影波</v>
      </c>
      <c r="D6" s="96"/>
      <c r="E6" s="98" t="s">
        <v>46</v>
      </c>
      <c r="F6" s="98"/>
      <c r="G6" s="101" t="str">
        <f>T('1-项目申报'!G6:I6)</f>
        <v>培训主管</v>
      </c>
      <c r="H6" s="101"/>
      <c r="I6" s="101"/>
      <c r="J6" s="98" t="s">
        <v>63</v>
      </c>
      <c r="K6" s="98"/>
      <c r="L6" s="101" t="str">
        <f>T('1-项目申报'!L6:M6)</f>
        <v>021-54890371</v>
      </c>
      <c r="M6" s="101"/>
    </row>
    <row r="7" spans="2:13" ht="27.95" customHeight="1" x14ac:dyDescent="0.15">
      <c r="B7" s="33" t="s">
        <v>146</v>
      </c>
      <c r="C7" s="107" t="s">
        <v>128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2:13" ht="27.95" customHeight="1" x14ac:dyDescent="0.15">
      <c r="B8" s="33" t="s">
        <v>47</v>
      </c>
      <c r="C8" s="94">
        <v>80</v>
      </c>
      <c r="D8" s="95"/>
      <c r="E8" s="95"/>
      <c r="F8" s="95"/>
      <c r="G8" s="95"/>
      <c r="H8" s="95"/>
      <c r="I8" s="95"/>
      <c r="J8" s="95"/>
      <c r="K8" s="95"/>
      <c r="L8" s="95"/>
      <c r="M8" s="96"/>
    </row>
    <row r="9" spans="2:13" ht="27.95" customHeight="1" x14ac:dyDescent="0.15">
      <c r="B9" s="33" t="s">
        <v>48</v>
      </c>
      <c r="C9" s="94">
        <v>40</v>
      </c>
      <c r="D9" s="95"/>
      <c r="E9" s="95"/>
      <c r="F9" s="95"/>
      <c r="G9" s="95"/>
      <c r="H9" s="95"/>
      <c r="I9" s="95"/>
      <c r="J9" s="95"/>
      <c r="K9" s="95"/>
      <c r="L9" s="95"/>
      <c r="M9" s="96"/>
    </row>
    <row r="10" spans="2:13" ht="27.95" customHeight="1" x14ac:dyDescent="0.15">
      <c r="B10" s="33" t="s">
        <v>49</v>
      </c>
      <c r="C10" s="97" t="s">
        <v>136</v>
      </c>
      <c r="D10" s="95"/>
      <c r="E10" s="95"/>
      <c r="F10" s="95"/>
      <c r="G10" s="95"/>
      <c r="H10" s="95"/>
      <c r="I10" s="95"/>
      <c r="J10" s="95"/>
      <c r="K10" s="95"/>
      <c r="L10" s="95"/>
      <c r="M10" s="96"/>
    </row>
    <row r="11" spans="2:13" ht="27.95" customHeight="1" x14ac:dyDescent="0.15">
      <c r="B11" s="33" t="s">
        <v>50</v>
      </c>
      <c r="C11" s="94" t="str">
        <f>T('1-项目申报'!C10:M10)</f>
        <v>450元/人/天</v>
      </c>
      <c r="D11" s="95"/>
      <c r="E11" s="95"/>
      <c r="F11" s="95"/>
      <c r="G11" s="95"/>
      <c r="H11" s="95"/>
      <c r="I11" s="95"/>
      <c r="J11" s="95"/>
      <c r="K11" s="95"/>
      <c r="L11" s="95"/>
      <c r="M11" s="96"/>
    </row>
    <row r="12" spans="2:13" ht="27.95" customHeight="1" x14ac:dyDescent="0.15">
      <c r="B12" s="33" t="s">
        <v>51</v>
      </c>
      <c r="C12" s="98" t="s">
        <v>119</v>
      </c>
      <c r="D12" s="98"/>
      <c r="E12" s="98" t="s">
        <v>52</v>
      </c>
      <c r="F12" s="98"/>
      <c r="G12" s="98"/>
      <c r="H12" s="99" t="str">
        <f>T('1-项目申报'!H11:M11)</f>
        <v>高职高专师资培训项目</v>
      </c>
      <c r="I12" s="99"/>
      <c r="J12" s="99"/>
      <c r="K12" s="99"/>
      <c r="L12" s="99"/>
      <c r="M12" s="99"/>
    </row>
    <row r="13" spans="2:13" ht="27.95" customHeight="1" x14ac:dyDescent="0.15">
      <c r="B13" s="34" t="s">
        <v>114</v>
      </c>
      <c r="C13" s="102" t="s">
        <v>132</v>
      </c>
      <c r="D13" s="103"/>
      <c r="E13" s="100" t="s">
        <v>53</v>
      </c>
      <c r="F13" s="100"/>
      <c r="G13" s="100"/>
      <c r="H13" s="101" t="str">
        <f>T('1-项目申报'!C12:M12)</f>
        <v>河南省新乡市</v>
      </c>
      <c r="I13" s="101"/>
      <c r="J13" s="101"/>
      <c r="K13" s="101"/>
      <c r="L13" s="101"/>
      <c r="M13" s="101"/>
    </row>
    <row r="14" spans="2:13" ht="27" customHeight="1" x14ac:dyDescent="0.15">
      <c r="B14" s="14" t="s">
        <v>54</v>
      </c>
      <c r="C14" s="54" t="s">
        <v>132</v>
      </c>
      <c r="D14" s="53"/>
      <c r="E14" s="54" t="s">
        <v>55</v>
      </c>
      <c r="F14" s="53"/>
      <c r="G14" s="53"/>
      <c r="H14" s="50" t="s">
        <v>137</v>
      </c>
      <c r="I14" s="51"/>
      <c r="J14" s="51"/>
      <c r="K14" s="51"/>
      <c r="L14" s="51"/>
      <c r="M14" s="51"/>
    </row>
    <row r="15" spans="2:13" ht="27" customHeight="1" x14ac:dyDescent="0.15">
      <c r="B15" s="104" t="s">
        <v>56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6"/>
    </row>
    <row r="16" spans="2:13" ht="116.1" customHeight="1" x14ac:dyDescent="0.15"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3"/>
    </row>
    <row r="17" spans="2:13" ht="27" customHeight="1" x14ac:dyDescent="0.15">
      <c r="B17" s="84" t="s">
        <v>57</v>
      </c>
      <c r="C17" s="84"/>
      <c r="D17" s="84"/>
      <c r="E17" s="84"/>
      <c r="F17" s="84"/>
      <c r="G17" s="84"/>
      <c r="H17" s="84" t="s">
        <v>58</v>
      </c>
      <c r="I17" s="84"/>
      <c r="J17" s="84"/>
      <c r="K17" s="84"/>
      <c r="L17" s="84"/>
      <c r="M17" s="84"/>
    </row>
    <row r="18" spans="2:13" ht="43.5" customHeight="1" x14ac:dyDescent="0.15">
      <c r="B18" s="85" t="s">
        <v>59</v>
      </c>
      <c r="C18" s="86"/>
      <c r="D18" s="86"/>
      <c r="E18" s="86"/>
      <c r="F18" s="86"/>
      <c r="G18" s="86"/>
      <c r="H18" s="88" t="s">
        <v>41</v>
      </c>
      <c r="I18" s="88"/>
      <c r="J18" s="88"/>
      <c r="K18" s="88"/>
      <c r="L18" s="88"/>
      <c r="M18" s="88"/>
    </row>
    <row r="19" spans="2:13" ht="28.5" customHeight="1" x14ac:dyDescent="0.15">
      <c r="B19" s="87"/>
      <c r="C19" s="87"/>
      <c r="D19" s="87"/>
      <c r="E19" s="87"/>
      <c r="F19" s="87"/>
      <c r="G19" s="87"/>
      <c r="H19" s="89"/>
      <c r="I19" s="89"/>
      <c r="J19" s="89"/>
      <c r="K19" s="89"/>
      <c r="L19" s="89"/>
      <c r="M19" s="89"/>
    </row>
    <row r="20" spans="2:13" ht="70.5" customHeight="1" x14ac:dyDescent="0.15">
      <c r="B20" s="90" t="s">
        <v>60</v>
      </c>
      <c r="C20" s="90"/>
      <c r="D20" s="90"/>
      <c r="E20" s="90"/>
      <c r="F20" s="90"/>
      <c r="G20" s="90"/>
      <c r="H20" s="90" t="s">
        <v>60</v>
      </c>
      <c r="I20" s="90"/>
      <c r="J20" s="90"/>
      <c r="K20" s="90"/>
      <c r="L20" s="90"/>
      <c r="M20" s="90"/>
    </row>
    <row r="21" spans="2:13" ht="45" customHeight="1" x14ac:dyDescent="0.15">
      <c r="B21" s="83" t="s">
        <v>81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</sheetData>
  <sheetProtection algorithmName="SHA-512" hashValue="VXlk5Cm/rewzo9S5jgVB0JQX0mTxbjt8KcqXVvLkeHSSClaNz+BIzBfQVTttbFxIxoEl424IPwWW3FGRWsyIUA==" saltValue="wqcLqDh33VqcOem/WSRqSQ==" spinCount="100000" sheet="1" formatCells="0" formatRows="0"/>
  <protectedRanges>
    <protectedRange sqref="B3:D3 F3:I3" name="区域2"/>
    <protectedRange sqref="L3 C4 C5:D6 G5:I6 L5:M6 C7:M11 H12:H14 C12:C14 B16" name="区域1"/>
  </protectedRanges>
  <mergeCells count="39">
    <mergeCell ref="B15:M15"/>
    <mergeCell ref="C7:M7"/>
    <mergeCell ref="B1:M1"/>
    <mergeCell ref="B2:M2"/>
    <mergeCell ref="C4:M4"/>
    <mergeCell ref="C5:D5"/>
    <mergeCell ref="E5:F5"/>
    <mergeCell ref="G5:I5"/>
    <mergeCell ref="J5:K5"/>
    <mergeCell ref="L5:M5"/>
    <mergeCell ref="C6:D6"/>
    <mergeCell ref="E6:F6"/>
    <mergeCell ref="G6:I6"/>
    <mergeCell ref="J6:K6"/>
    <mergeCell ref="L6:M6"/>
    <mergeCell ref="E12:G12"/>
    <mergeCell ref="H12:M12"/>
    <mergeCell ref="C14:D14"/>
    <mergeCell ref="E14:G14"/>
    <mergeCell ref="H14:M14"/>
    <mergeCell ref="E13:G13"/>
    <mergeCell ref="H13:M13"/>
    <mergeCell ref="C13:D13"/>
    <mergeCell ref="B3:D3"/>
    <mergeCell ref="E3:K3"/>
    <mergeCell ref="L3:M3"/>
    <mergeCell ref="B21:M21"/>
    <mergeCell ref="B17:G17"/>
    <mergeCell ref="H17:M17"/>
    <mergeCell ref="B18:G19"/>
    <mergeCell ref="H18:M19"/>
    <mergeCell ref="B20:G20"/>
    <mergeCell ref="H20:M20"/>
    <mergeCell ref="B16:M16"/>
    <mergeCell ref="C8:M8"/>
    <mergeCell ref="C9:M9"/>
    <mergeCell ref="C10:M10"/>
    <mergeCell ref="C11:M11"/>
    <mergeCell ref="C12:D12"/>
  </mergeCells>
  <phoneticPr fontId="16" type="noConversion"/>
  <dataValidations count="1">
    <dataValidation type="list" allowBlank="1" showInputMessage="1" showErrorMessage="1" sqref="C12:D14">
      <formula1>"是,否"</formula1>
    </dataValidation>
  </dataValidations>
  <printOptions horizontalCentered="1"/>
  <pageMargins left="0.35433070866141736" right="0.35433070866141736" top="0.51181102362204722" bottom="0.51181102362204722" header="0.51181102362204722" footer="0.51181102362204722"/>
  <pageSetup paperSize="9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Q37"/>
  <sheetViews>
    <sheetView tabSelected="1" workbookViewId="0">
      <selection activeCell="G2" sqref="G2:H2"/>
    </sheetView>
  </sheetViews>
  <sheetFormatPr defaultColWidth="8.75" defaultRowHeight="13.5" x14ac:dyDescent="0.15"/>
  <cols>
    <col min="1" max="1" width="2.25" customWidth="1"/>
    <col min="3" max="3" width="5.625" hidden="1" customWidth="1"/>
    <col min="4" max="4" width="19.25" customWidth="1"/>
    <col min="5" max="6" width="6.625" customWidth="1"/>
    <col min="7" max="7" width="11.625" customWidth="1"/>
    <col min="8" max="8" width="6.625" customWidth="1"/>
    <col min="10" max="10" width="16.625" customWidth="1"/>
    <col min="11" max="11" width="10.625" customWidth="1"/>
    <col min="13" max="13" width="16.5" style="1" bestFit="1" customWidth="1"/>
    <col min="14" max="14" width="8.75" style="1"/>
  </cols>
  <sheetData>
    <row r="1" spans="2:17" ht="60" customHeight="1" x14ac:dyDescent="0.15">
      <c r="B1" s="135" t="s">
        <v>76</v>
      </c>
      <c r="C1" s="135"/>
      <c r="D1" s="135"/>
      <c r="E1" s="135"/>
      <c r="F1" s="135"/>
      <c r="G1" s="135"/>
      <c r="H1" s="135"/>
      <c r="I1" s="135"/>
      <c r="J1" s="135"/>
      <c r="K1" s="135"/>
    </row>
    <row r="2" spans="2:17" ht="20.25" customHeight="1" x14ac:dyDescent="0.15">
      <c r="B2" s="137" t="s">
        <v>112</v>
      </c>
      <c r="C2" s="137"/>
      <c r="D2" s="137"/>
      <c r="E2" s="138" t="s">
        <v>150</v>
      </c>
      <c r="F2" s="138"/>
      <c r="G2" s="140"/>
      <c r="H2" s="140"/>
      <c r="I2" s="138" t="s">
        <v>138</v>
      </c>
      <c r="J2" s="138"/>
      <c r="K2" s="138"/>
      <c r="Q2" s="4" t="s">
        <v>109</v>
      </c>
    </row>
    <row r="3" spans="2:17" ht="27.95" customHeight="1" x14ac:dyDescent="0.15">
      <c r="B3" s="5" t="s">
        <v>24</v>
      </c>
      <c r="C3" s="136" t="str">
        <f>T('2-开班申请'!C4:M4)</f>
        <v>高等技术学院、继续教育学院</v>
      </c>
      <c r="D3" s="136"/>
      <c r="E3" s="139" t="s">
        <v>151</v>
      </c>
      <c r="F3" s="125"/>
      <c r="G3" s="127" t="str">
        <f>T('2-开班申请'!C7:M7)</f>
        <v>河南司法警官职业学院双师素质教师培训班</v>
      </c>
      <c r="H3" s="126"/>
      <c r="I3" s="126"/>
      <c r="J3" s="6" t="s">
        <v>0</v>
      </c>
      <c r="K3" s="38">
        <v>200</v>
      </c>
      <c r="Q3" s="1" t="s">
        <v>83</v>
      </c>
    </row>
    <row r="4" spans="2:17" ht="19.5" customHeight="1" x14ac:dyDescent="0.15">
      <c r="B4" s="5" t="s">
        <v>1</v>
      </c>
      <c r="C4" s="132" t="str">
        <f>T('2-开班申请'!C5:D5)</f>
        <v>陈敏</v>
      </c>
      <c r="D4" s="132"/>
      <c r="E4" s="128" t="s">
        <v>2</v>
      </c>
      <c r="F4" s="134"/>
      <c r="G4" s="132" t="str">
        <f>T('2-开班申请'!G5:I5)</f>
        <v>院长</v>
      </c>
      <c r="H4" s="132"/>
      <c r="I4" s="5" t="s">
        <v>3</v>
      </c>
      <c r="J4" s="132" t="str">
        <f>T('2-开班申请'!L5:M5)</f>
        <v>021-64272123</v>
      </c>
      <c r="K4" s="132"/>
      <c r="Q4" s="1" t="s">
        <v>84</v>
      </c>
    </row>
    <row r="5" spans="2:17" ht="19.5" customHeight="1" x14ac:dyDescent="0.15">
      <c r="B5" s="5" t="s">
        <v>25</v>
      </c>
      <c r="C5" s="112" t="str">
        <f>T('2-开班申请'!C6:D6)</f>
        <v>咸影波</v>
      </c>
      <c r="D5" s="112"/>
      <c r="E5" s="128" t="s">
        <v>2</v>
      </c>
      <c r="F5" s="134"/>
      <c r="G5" s="112" t="str">
        <f>T('2-开班申请'!G6:I6)</f>
        <v>培训主管</v>
      </c>
      <c r="H5" s="112"/>
      <c r="I5" s="5" t="s">
        <v>3</v>
      </c>
      <c r="J5" s="112" t="str">
        <f>T('2-开班申请'!L6:M6)</f>
        <v>021-54890371</v>
      </c>
      <c r="K5" s="112"/>
      <c r="Q5" s="1" t="s">
        <v>85</v>
      </c>
    </row>
    <row r="6" spans="2:17" ht="19.5" customHeight="1" x14ac:dyDescent="0.15">
      <c r="B6" s="5" t="s">
        <v>77</v>
      </c>
      <c r="C6" s="127" t="s">
        <v>132</v>
      </c>
      <c r="D6" s="120"/>
      <c r="E6" s="128" t="s">
        <v>5</v>
      </c>
      <c r="F6" s="134"/>
      <c r="G6" s="127" t="str">
        <f>T('2-开班申请'!H14:M14)</f>
        <v>嘉善县华航唯实职业技能培训学校有限公司</v>
      </c>
      <c r="H6" s="127"/>
      <c r="I6" s="127"/>
      <c r="J6" s="127"/>
      <c r="K6" s="127"/>
      <c r="Q6" s="1" t="s">
        <v>86</v>
      </c>
    </row>
    <row r="7" spans="2:17" ht="19.5" customHeight="1" x14ac:dyDescent="0.15">
      <c r="B7" s="5" t="s">
        <v>20</v>
      </c>
      <c r="C7" s="120" t="s">
        <v>139</v>
      </c>
      <c r="D7" s="121"/>
      <c r="E7" s="131" t="s">
        <v>19</v>
      </c>
      <c r="F7" s="131"/>
      <c r="G7" s="132"/>
      <c r="H7" s="132"/>
      <c r="I7" s="127" t="s">
        <v>132</v>
      </c>
      <c r="J7" s="127"/>
      <c r="K7" s="127"/>
      <c r="Q7" s="1" t="s">
        <v>87</v>
      </c>
    </row>
    <row r="8" spans="2:17" ht="19.5" customHeight="1" x14ac:dyDescent="0.15">
      <c r="B8" s="128" t="s">
        <v>62</v>
      </c>
      <c r="C8" s="129"/>
      <c r="D8" s="129"/>
      <c r="E8" s="128"/>
      <c r="F8" s="129"/>
      <c r="G8" s="124"/>
      <c r="H8" s="125"/>
      <c r="I8" s="15" t="s">
        <v>61</v>
      </c>
      <c r="J8" s="126"/>
      <c r="K8" s="126"/>
      <c r="Q8" s="1" t="s">
        <v>88</v>
      </c>
    </row>
    <row r="9" spans="2:17" s="1" customFormat="1" ht="19.5" customHeight="1" x14ac:dyDescent="0.15">
      <c r="B9" s="5" t="s">
        <v>15</v>
      </c>
      <c r="C9" s="120" t="str">
        <f>'2-开班申请'!C11:M11</f>
        <v>450元/人/天</v>
      </c>
      <c r="D9" s="121"/>
      <c r="E9" s="128" t="s">
        <v>17</v>
      </c>
      <c r="F9" s="134"/>
      <c r="G9" s="127" t="s">
        <v>132</v>
      </c>
      <c r="H9" s="120"/>
      <c r="I9" s="5" t="s">
        <v>16</v>
      </c>
      <c r="J9" s="122" t="str">
        <f>T('2-开班申请'!H12:M12)</f>
        <v>高职高专师资培训项目</v>
      </c>
      <c r="K9" s="123"/>
      <c r="L9"/>
      <c r="Q9" s="1" t="s">
        <v>89</v>
      </c>
    </row>
    <row r="10" spans="2:17" s="19" customFormat="1" ht="19.5" customHeight="1" x14ac:dyDescent="0.15">
      <c r="B10" s="21" t="s">
        <v>66</v>
      </c>
      <c r="C10" s="21" t="s">
        <v>65</v>
      </c>
      <c r="D10" s="26" t="s">
        <v>67</v>
      </c>
      <c r="E10" s="27" t="s">
        <v>74</v>
      </c>
      <c r="F10" s="27" t="s">
        <v>75</v>
      </c>
      <c r="G10" s="27" t="s">
        <v>68</v>
      </c>
      <c r="H10" s="133" t="s">
        <v>69</v>
      </c>
      <c r="I10" s="133"/>
      <c r="J10" s="22" t="s">
        <v>71</v>
      </c>
      <c r="K10" s="22" t="s">
        <v>72</v>
      </c>
      <c r="M10" s="20"/>
      <c r="N10" s="20"/>
      <c r="Q10" s="1" t="s">
        <v>90</v>
      </c>
    </row>
    <row r="11" spans="2:17" ht="19.5" customHeight="1" x14ac:dyDescent="0.15">
      <c r="B11" s="112" t="s">
        <v>64</v>
      </c>
      <c r="C11" s="112"/>
      <c r="D11" s="24" t="s">
        <v>79</v>
      </c>
      <c r="E11" s="28">
        <v>2250</v>
      </c>
      <c r="F11" s="28">
        <v>80</v>
      </c>
      <c r="G11" s="28">
        <f>E11*F11</f>
        <v>180000</v>
      </c>
      <c r="H11" s="130">
        <f>SUM(G11:G12)</f>
        <v>242000</v>
      </c>
      <c r="I11" s="130"/>
      <c r="J11" s="23" t="s">
        <v>143</v>
      </c>
      <c r="K11" s="25" t="s">
        <v>142</v>
      </c>
      <c r="M11" s="4"/>
      <c r="Q11" s="1" t="s">
        <v>91</v>
      </c>
    </row>
    <row r="12" spans="2:17" ht="19.5" customHeight="1" x14ac:dyDescent="0.15">
      <c r="B12" s="112"/>
      <c r="C12" s="112"/>
      <c r="D12" s="29" t="s">
        <v>141</v>
      </c>
      <c r="E12" s="28">
        <v>6200</v>
      </c>
      <c r="F12" s="28">
        <v>10</v>
      </c>
      <c r="G12" s="28">
        <f t="shared" ref="G12:G28" si="0">E12*F12</f>
        <v>62000</v>
      </c>
      <c r="H12" s="130"/>
      <c r="I12" s="130"/>
      <c r="J12" s="37" t="s">
        <v>143</v>
      </c>
      <c r="K12" s="25"/>
      <c r="Q12" s="1" t="s">
        <v>92</v>
      </c>
    </row>
    <row r="13" spans="2:17" ht="19.5" customHeight="1" x14ac:dyDescent="0.15">
      <c r="B13" s="112" t="s">
        <v>70</v>
      </c>
      <c r="C13" s="112" t="s">
        <v>6</v>
      </c>
      <c r="D13" s="36" t="s">
        <v>108</v>
      </c>
      <c r="E13" s="28">
        <v>1912.5</v>
      </c>
      <c r="F13" s="28">
        <v>80</v>
      </c>
      <c r="G13" s="28">
        <f t="shared" si="0"/>
        <v>153000</v>
      </c>
      <c r="H13" s="130">
        <f>SUM(G13:G28)</f>
        <v>215000</v>
      </c>
      <c r="I13" s="130"/>
      <c r="J13" s="23" t="s">
        <v>73</v>
      </c>
      <c r="K13" s="25" t="s">
        <v>144</v>
      </c>
      <c r="Q13" s="1" t="s">
        <v>93</v>
      </c>
    </row>
    <row r="14" spans="2:17" ht="19.5" customHeight="1" x14ac:dyDescent="0.15">
      <c r="B14" s="112"/>
      <c r="C14" s="112"/>
      <c r="D14" s="36" t="s">
        <v>108</v>
      </c>
      <c r="E14" s="28">
        <v>6200</v>
      </c>
      <c r="F14" s="28">
        <v>10</v>
      </c>
      <c r="G14" s="28">
        <f t="shared" si="0"/>
        <v>62000</v>
      </c>
      <c r="H14" s="130"/>
      <c r="I14" s="130"/>
      <c r="J14" s="23" t="s">
        <v>78</v>
      </c>
      <c r="K14" s="25" t="s">
        <v>145</v>
      </c>
      <c r="Q14" s="1" t="s">
        <v>94</v>
      </c>
    </row>
    <row r="15" spans="2:17" ht="19.5" customHeight="1" x14ac:dyDescent="0.15">
      <c r="B15" s="112"/>
      <c r="C15" s="112"/>
      <c r="D15" s="29"/>
      <c r="E15" s="28"/>
      <c r="F15" s="28"/>
      <c r="G15" s="28">
        <f t="shared" ref="G15" si="1">E15*F15</f>
        <v>0</v>
      </c>
      <c r="H15" s="130"/>
      <c r="I15" s="130"/>
      <c r="J15" s="23"/>
      <c r="K15" s="25"/>
      <c r="Q15" s="31" t="s">
        <v>116</v>
      </c>
    </row>
    <row r="16" spans="2:17" ht="19.5" customHeight="1" x14ac:dyDescent="0.15">
      <c r="B16" s="112"/>
      <c r="C16" s="112"/>
      <c r="D16" s="29"/>
      <c r="E16" s="28"/>
      <c r="F16" s="28"/>
      <c r="G16" s="28">
        <f t="shared" si="0"/>
        <v>0</v>
      </c>
      <c r="H16" s="130"/>
      <c r="I16" s="130"/>
      <c r="J16" s="23"/>
      <c r="K16" s="25"/>
      <c r="Q16" s="1" t="s">
        <v>95</v>
      </c>
    </row>
    <row r="17" spans="2:17" ht="19.5" customHeight="1" x14ac:dyDescent="0.15">
      <c r="B17" s="112"/>
      <c r="C17" s="112"/>
      <c r="D17" s="29"/>
      <c r="E17" s="28"/>
      <c r="F17" s="28"/>
      <c r="G17" s="28">
        <f t="shared" ref="G17" si="2">E17*F17</f>
        <v>0</v>
      </c>
      <c r="H17" s="130"/>
      <c r="I17" s="130"/>
      <c r="J17" s="23"/>
      <c r="K17" s="25"/>
      <c r="Q17" s="1" t="s">
        <v>96</v>
      </c>
    </row>
    <row r="18" spans="2:17" ht="19.5" customHeight="1" x14ac:dyDescent="0.15">
      <c r="B18" s="112"/>
      <c r="C18" s="112"/>
      <c r="D18" s="29"/>
      <c r="E18" s="28"/>
      <c r="F18" s="28"/>
      <c r="G18" s="28">
        <f t="shared" si="0"/>
        <v>0</v>
      </c>
      <c r="H18" s="130"/>
      <c r="I18" s="130"/>
      <c r="J18" s="23"/>
      <c r="K18" s="25"/>
      <c r="Q18" s="1" t="s">
        <v>97</v>
      </c>
    </row>
    <row r="19" spans="2:17" ht="19.5" customHeight="1" x14ac:dyDescent="0.15">
      <c r="B19" s="112"/>
      <c r="C19" s="112"/>
      <c r="D19" s="29"/>
      <c r="E19" s="28"/>
      <c r="F19" s="28"/>
      <c r="G19" s="28">
        <f t="shared" si="0"/>
        <v>0</v>
      </c>
      <c r="H19" s="130"/>
      <c r="I19" s="130"/>
      <c r="J19" s="23"/>
      <c r="K19" s="25"/>
      <c r="Q19" s="1" t="s">
        <v>98</v>
      </c>
    </row>
    <row r="20" spans="2:17" ht="19.5" customHeight="1" x14ac:dyDescent="0.15">
      <c r="B20" s="112"/>
      <c r="C20" s="112"/>
      <c r="D20" s="29"/>
      <c r="E20" s="28"/>
      <c r="F20" s="28"/>
      <c r="G20" s="28">
        <f t="shared" si="0"/>
        <v>0</v>
      </c>
      <c r="H20" s="130"/>
      <c r="I20" s="130"/>
      <c r="J20" s="23"/>
      <c r="K20" s="25"/>
      <c r="Q20" s="1" t="s">
        <v>99</v>
      </c>
    </row>
    <row r="21" spans="2:17" ht="19.5" customHeight="1" x14ac:dyDescent="0.15">
      <c r="B21" s="112"/>
      <c r="C21" s="112"/>
      <c r="D21" s="29"/>
      <c r="E21" s="28"/>
      <c r="F21" s="28"/>
      <c r="G21" s="28">
        <f t="shared" si="0"/>
        <v>0</v>
      </c>
      <c r="H21" s="130"/>
      <c r="I21" s="130"/>
      <c r="J21" s="23"/>
      <c r="K21" s="25"/>
      <c r="Q21" s="1" t="s">
        <v>100</v>
      </c>
    </row>
    <row r="22" spans="2:17" ht="19.5" customHeight="1" x14ac:dyDescent="0.15">
      <c r="B22" s="112"/>
      <c r="C22" s="112"/>
      <c r="D22" s="29"/>
      <c r="E22" s="28"/>
      <c r="F22" s="28"/>
      <c r="G22" s="28">
        <f t="shared" si="0"/>
        <v>0</v>
      </c>
      <c r="H22" s="130"/>
      <c r="I22" s="130"/>
      <c r="J22" s="23"/>
      <c r="K22" s="25"/>
      <c r="Q22" s="1" t="s">
        <v>101</v>
      </c>
    </row>
    <row r="23" spans="2:17" ht="19.5" customHeight="1" x14ac:dyDescent="0.15">
      <c r="B23" s="112"/>
      <c r="C23" s="112" t="s">
        <v>7</v>
      </c>
      <c r="D23" s="29"/>
      <c r="E23" s="28"/>
      <c r="F23" s="28"/>
      <c r="G23" s="28">
        <f t="shared" si="0"/>
        <v>0</v>
      </c>
      <c r="H23" s="130"/>
      <c r="I23" s="130"/>
      <c r="J23" s="23"/>
      <c r="K23" s="25"/>
      <c r="Q23" s="1" t="s">
        <v>102</v>
      </c>
    </row>
    <row r="24" spans="2:17" ht="19.5" customHeight="1" x14ac:dyDescent="0.15">
      <c r="B24" s="112"/>
      <c r="C24" s="112"/>
      <c r="D24" s="29"/>
      <c r="E24" s="28"/>
      <c r="F24" s="28"/>
      <c r="G24" s="28">
        <f t="shared" si="0"/>
        <v>0</v>
      </c>
      <c r="H24" s="130"/>
      <c r="I24" s="130"/>
      <c r="J24" s="23"/>
      <c r="K24" s="25"/>
      <c r="Q24" s="1" t="s">
        <v>103</v>
      </c>
    </row>
    <row r="25" spans="2:17" ht="19.5" customHeight="1" x14ac:dyDescent="0.15">
      <c r="B25" s="112"/>
      <c r="C25" s="112"/>
      <c r="D25" s="29"/>
      <c r="E25" s="28"/>
      <c r="F25" s="28"/>
      <c r="G25" s="28">
        <f t="shared" si="0"/>
        <v>0</v>
      </c>
      <c r="H25" s="130"/>
      <c r="I25" s="130"/>
      <c r="J25" s="23"/>
      <c r="K25" s="25"/>
      <c r="Q25" s="1" t="s">
        <v>104</v>
      </c>
    </row>
    <row r="26" spans="2:17" ht="19.5" customHeight="1" x14ac:dyDescent="0.15">
      <c r="B26" s="112"/>
      <c r="C26" s="112"/>
      <c r="D26" s="30"/>
      <c r="E26" s="28"/>
      <c r="F26" s="28"/>
      <c r="G26" s="28">
        <f t="shared" si="0"/>
        <v>0</v>
      </c>
      <c r="H26" s="130"/>
      <c r="I26" s="130"/>
      <c r="J26" s="23"/>
      <c r="K26" s="25"/>
      <c r="Q26" s="1" t="s">
        <v>105</v>
      </c>
    </row>
    <row r="27" spans="2:17" ht="19.5" customHeight="1" x14ac:dyDescent="0.15">
      <c r="B27" s="112"/>
      <c r="C27" s="112"/>
      <c r="D27" s="30"/>
      <c r="E27" s="28"/>
      <c r="F27" s="28"/>
      <c r="G27" s="28">
        <f t="shared" si="0"/>
        <v>0</v>
      </c>
      <c r="H27" s="130"/>
      <c r="I27" s="130"/>
      <c r="J27" s="23"/>
      <c r="K27" s="25"/>
      <c r="M27" s="2" t="s">
        <v>18</v>
      </c>
      <c r="Q27" s="1" t="s">
        <v>106</v>
      </c>
    </row>
    <row r="28" spans="2:17" ht="19.5" customHeight="1" x14ac:dyDescent="0.15">
      <c r="B28" s="112"/>
      <c r="C28" s="18" t="s">
        <v>8</v>
      </c>
      <c r="D28" s="30"/>
      <c r="E28" s="28"/>
      <c r="F28" s="28"/>
      <c r="G28" s="28">
        <f t="shared" si="0"/>
        <v>0</v>
      </c>
      <c r="H28" s="130"/>
      <c r="I28" s="130"/>
      <c r="J28" s="23"/>
      <c r="K28" s="25"/>
      <c r="M28" s="2"/>
      <c r="Q28" s="1" t="s">
        <v>107</v>
      </c>
    </row>
    <row r="29" spans="2:17" ht="19.5" customHeight="1" x14ac:dyDescent="0.15">
      <c r="B29" s="116" t="s">
        <v>21</v>
      </c>
      <c r="C29" s="116"/>
      <c r="D29" s="115" t="str">
        <f>SUBSTITUTE(SUBSTITUTE(TEXT(TRUNC(FIXED(J29)),"[&gt;0][dbnum2]G/通用格式元;[&lt;0]负[dbnum2]G/通用格式元;;")&amp;TEXT(RIGHT(FIXED(J29),2),"[dbnum2]0角0分;;"&amp;IF(ABS(J29)&gt;1%,"整",)),"零角",IF(ABS(J29)&lt;1,,"零")),"零分","整")</f>
        <v>贰万柒仟元整</v>
      </c>
      <c r="E29" s="115"/>
      <c r="F29" s="115"/>
      <c r="G29" s="115"/>
      <c r="H29" s="113" t="s">
        <v>22</v>
      </c>
      <c r="I29" s="113"/>
      <c r="J29" s="114">
        <f>H11-H13</f>
        <v>27000</v>
      </c>
      <c r="K29" s="114"/>
      <c r="M29" s="3">
        <f>(H11-H13)/H11</f>
        <v>0.1115702479338843</v>
      </c>
      <c r="Q29" s="1" t="s">
        <v>108</v>
      </c>
    </row>
    <row r="30" spans="2:17" ht="19.5" customHeight="1" x14ac:dyDescent="0.15">
      <c r="B30" s="112" t="s">
        <v>9</v>
      </c>
      <c r="C30" s="112"/>
      <c r="D30" s="112"/>
      <c r="E30" s="112" t="s">
        <v>10</v>
      </c>
      <c r="F30" s="112"/>
      <c r="G30" s="112"/>
      <c r="H30" s="112"/>
      <c r="I30" s="112" t="s">
        <v>23</v>
      </c>
      <c r="J30" s="112"/>
      <c r="K30" s="112"/>
    </row>
    <row r="31" spans="2:17" ht="19.5" customHeight="1" thickBot="1" x14ac:dyDescent="0.2">
      <c r="B31" s="117" t="s">
        <v>11</v>
      </c>
      <c r="C31" s="117"/>
      <c r="D31" s="117"/>
      <c r="E31" s="117" t="s">
        <v>12</v>
      </c>
      <c r="F31" s="117"/>
      <c r="G31" s="117"/>
      <c r="H31" s="117"/>
      <c r="I31" s="117" t="s">
        <v>13</v>
      </c>
      <c r="J31" s="117"/>
      <c r="K31" s="117"/>
      <c r="Q31" s="31" t="s">
        <v>117</v>
      </c>
    </row>
    <row r="32" spans="2:17" ht="14.25" thickBot="1" x14ac:dyDescent="0.2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7"/>
      <c r="Q32" s="31" t="s">
        <v>118</v>
      </c>
    </row>
    <row r="33" spans="2:17" ht="30" customHeight="1" x14ac:dyDescent="0.15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Q33" s="31" t="s">
        <v>120</v>
      </c>
    </row>
    <row r="34" spans="2:17" x14ac:dyDescent="0.15"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Q34" s="31"/>
    </row>
    <row r="35" spans="2:17" ht="23.25" customHeight="1" x14ac:dyDescent="0.15">
      <c r="B35" s="119" t="s">
        <v>14</v>
      </c>
      <c r="C35" s="119"/>
      <c r="D35" s="119"/>
      <c r="E35" s="119" t="s">
        <v>26</v>
      </c>
      <c r="F35" s="119"/>
      <c r="G35" s="119"/>
      <c r="H35" s="119"/>
      <c r="I35" s="119" t="s">
        <v>14</v>
      </c>
      <c r="J35" s="119"/>
      <c r="K35" s="119"/>
    </row>
    <row r="36" spans="2:17" ht="16.5" customHeight="1" x14ac:dyDescent="0.15">
      <c r="B36" s="111" t="s">
        <v>82</v>
      </c>
      <c r="C36" s="111"/>
      <c r="D36" s="111"/>
      <c r="E36" s="111"/>
      <c r="F36" s="111"/>
      <c r="G36" s="111"/>
      <c r="H36" s="111"/>
      <c r="I36" s="111"/>
      <c r="J36" s="111"/>
      <c r="K36" s="111"/>
    </row>
    <row r="37" spans="2:17" s="16" customFormat="1" ht="33.75" customHeight="1" x14ac:dyDescent="0.15">
      <c r="B37"/>
      <c r="C37"/>
      <c r="D37"/>
      <c r="E37"/>
      <c r="F37"/>
      <c r="G37"/>
      <c r="H37"/>
      <c r="I37"/>
      <c r="J37"/>
      <c r="K37"/>
      <c r="M37" s="17"/>
      <c r="N37" s="17"/>
      <c r="Q37"/>
    </row>
  </sheetData>
  <sheetProtection algorithmName="SHA-512" hashValue="Oawimopj+prM/qmXYAj4cGCG/PDNIPnrxyJF4h+uoOSCRf33s3X7pZBEfEtoNXnOjBtkKi/ho/P3m0lf04R1QQ==" saltValue="nOxkvlsh/2gxcbiXOh5rLw==" spinCount="100000" sheet="1" formatCells="0" formatRows="0"/>
  <protectedRanges>
    <protectedRange sqref="B2 I2 C3:D7 G2 G3 K3 G4:H5 J4:K5 G6 I7 E8:H8 C9 J8:J9 D11:F28 J11:K28 G9:H9" name="区域1"/>
  </protectedRanges>
  <mergeCells count="52">
    <mergeCell ref="C5:D5"/>
    <mergeCell ref="G5:H5"/>
    <mergeCell ref="J5:K5"/>
    <mergeCell ref="I2:K2"/>
    <mergeCell ref="G6:K6"/>
    <mergeCell ref="E3:F3"/>
    <mergeCell ref="E2:F2"/>
    <mergeCell ref="G2:H2"/>
    <mergeCell ref="E5:F5"/>
    <mergeCell ref="C6:D6"/>
    <mergeCell ref="E6:F6"/>
    <mergeCell ref="B1:K1"/>
    <mergeCell ref="C3:D3"/>
    <mergeCell ref="G3:I3"/>
    <mergeCell ref="C4:D4"/>
    <mergeCell ref="G4:H4"/>
    <mergeCell ref="J4:K4"/>
    <mergeCell ref="E4:F4"/>
    <mergeCell ref="B2:D2"/>
    <mergeCell ref="H13:I28"/>
    <mergeCell ref="E7:H7"/>
    <mergeCell ref="I7:K7"/>
    <mergeCell ref="H11:I12"/>
    <mergeCell ref="H10:I10"/>
    <mergeCell ref="E8:F8"/>
    <mergeCell ref="E9:F9"/>
    <mergeCell ref="B11:B12"/>
    <mergeCell ref="B13:B28"/>
    <mergeCell ref="C11:C12"/>
    <mergeCell ref="C13:C22"/>
    <mergeCell ref="C23:C27"/>
    <mergeCell ref="C7:D7"/>
    <mergeCell ref="C9:D9"/>
    <mergeCell ref="J9:K9"/>
    <mergeCell ref="G8:H8"/>
    <mergeCell ref="J8:K8"/>
    <mergeCell ref="G9:H9"/>
    <mergeCell ref="B8:D8"/>
    <mergeCell ref="B36:K36"/>
    <mergeCell ref="B30:D30"/>
    <mergeCell ref="E30:H30"/>
    <mergeCell ref="I30:K30"/>
    <mergeCell ref="H29:I29"/>
    <mergeCell ref="J29:K29"/>
    <mergeCell ref="D29:G29"/>
    <mergeCell ref="B29:C29"/>
    <mergeCell ref="B31:D34"/>
    <mergeCell ref="E31:H34"/>
    <mergeCell ref="I31:K34"/>
    <mergeCell ref="B35:D35"/>
    <mergeCell ref="E35:H35"/>
    <mergeCell ref="I35:K35"/>
  </mergeCells>
  <phoneticPr fontId="3" type="noConversion"/>
  <dataValidations count="4">
    <dataValidation type="list" allowBlank="1" showInputMessage="1" showErrorMessage="1" sqref="D11">
      <formula1>"培训费,考务费,培训管理费"</formula1>
    </dataValidation>
    <dataValidation type="list" allowBlank="1" showInputMessage="1" showErrorMessage="1" sqref="C6:D6 I7:K7 G9:H9">
      <formula1>"是,否"</formula1>
    </dataValidation>
    <dataValidation type="list" allowBlank="1" showInputMessage="1" showErrorMessage="1" sqref="C7:D7">
      <formula1>"有,无"</formula1>
    </dataValidation>
    <dataValidation type="list" allowBlank="1" showInputMessage="1" showErrorMessage="1" sqref="D13:D25">
      <formula1>$Q$3:$Q$29</formula1>
    </dataValidation>
  </dataValidations>
  <printOptions horizontalCentered="1"/>
  <pageMargins left="0.35433070866141736" right="0.35433070866141736" top="0.51181102362204722" bottom="0.39370078740157483" header="0.51181102362204722" footer="0.39370078740157483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1-项目申报</vt:lpstr>
      <vt:lpstr>2-开班申请</vt:lpstr>
      <vt:lpstr>3-预算表</vt:lpstr>
      <vt:lpstr>'1-项目申报'!Print_Area</vt:lpstr>
      <vt:lpstr>'2-开班申请'!Print_Area</vt:lpstr>
      <vt:lpstr>'3-预算表'!Print_Area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项目申报+开班+预算</dc:title>
  <dc:creator>steven</dc:creator>
  <cp:keywords>版本20210324</cp:keywords>
  <cp:lastModifiedBy>Microsoft</cp:lastModifiedBy>
  <cp:lastPrinted>2020-07-07T04:04:18Z</cp:lastPrinted>
  <dcterms:created xsi:type="dcterms:W3CDTF">2017-07-19T14:02:45Z</dcterms:created>
  <dcterms:modified xsi:type="dcterms:W3CDTF">2021-04-27T04:02:11Z</dcterms:modified>
  <cp:category>非学历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  <property fmtid="{D5CDD505-2E9C-101B-9397-08002B2CF9AE}" pid="3" name="EM_Doc_Temp_ID">
    <vt:lpwstr>bcc40d6f</vt:lpwstr>
  </property>
</Properties>
</file>